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28755" windowHeight="12105" tabRatio="767" activeTab="0"/>
  </bookViews>
  <sheets>
    <sheet name="Лоты с 1 по 96" sheetId="1" r:id="rId1"/>
  </sheets>
  <definedNames>
    <definedName name="_xlnm.Print_Area" localSheetId="0">'Лоты с 1 по 96'!$A$1:$J$106</definedName>
  </definedNames>
  <calcPr fullCalcOnLoad="1" fullPrecision="0"/>
</workbook>
</file>

<file path=xl/sharedStrings.xml><?xml version="1.0" encoding="utf-8"?>
<sst xmlns="http://schemas.openxmlformats.org/spreadsheetml/2006/main" count="304" uniqueCount="201">
  <si>
    <t>Ед. изм.</t>
  </si>
  <si>
    <t>Кол-во</t>
  </si>
  <si>
    <t>ШТ</t>
  </si>
  <si>
    <t>№ лота</t>
  </si>
  <si>
    <t xml:space="preserve">Наименование объекта реализации, описание, технические параметры, ГОСТ, ТУ ит.п. </t>
  </si>
  <si>
    <t xml:space="preserve">Номер материала </t>
  </si>
  <si>
    <t>Партия материала</t>
  </si>
  <si>
    <t>Сумма без НДС, руб.</t>
  </si>
  <si>
    <t>Сумма с НДС, руб.</t>
  </si>
  <si>
    <t xml:space="preserve">Приложение </t>
  </si>
  <si>
    <t xml:space="preserve"> Цена за ед. без НДС, руб.</t>
  </si>
  <si>
    <t>Название лотов: Непрофильные и неэффективные ТМЦ</t>
  </si>
  <si>
    <t>на продажу неликвидных ТМЦ путем проведения запросов предложений</t>
  </si>
  <si>
    <t xml:space="preserve">Примечание </t>
  </si>
  <si>
    <t>Спецификация лотов №№ 1-96</t>
  </si>
  <si>
    <t xml:space="preserve"> Аккумулятор PSP1F6122485</t>
  </si>
  <si>
    <t xml:space="preserve"> Аудиокассета BASF/EMTEC FE-I C90</t>
  </si>
  <si>
    <t xml:space="preserve"> Батарейка Zinc-Air A10 для гарнитур PHONAK портативных радиостанций ICOM</t>
  </si>
  <si>
    <t xml:space="preserve"> Видеокассета BASF E-240</t>
  </si>
  <si>
    <t xml:space="preserve"> Выключатель 1 кл. с/п Прима С16-067-би (250В 6А)</t>
  </si>
  <si>
    <t xml:space="preserve"> Картридж C13T07314A для Epson Stylus C79/ C110/ CX3900/ CX4900/ CX5900/ CX6900F/ CX7300/ CX8300/ CX9300F (черный)</t>
  </si>
  <si>
    <t xml:space="preserve"> Картридж HP C3906A (HP LJ 5L/6L)</t>
  </si>
  <si>
    <t xml:space="preserve"> Картридж NEC P5300/P6+ /P7</t>
  </si>
  <si>
    <t xml:space="preserve"> Картридж Q3960A</t>
  </si>
  <si>
    <t xml:space="preserve"> Картридж Q3961A для HP Color LaserJet 2840 Голубой</t>
  </si>
  <si>
    <t xml:space="preserve"> Картридж Q3962A для HP Color LaserJet 2840 Желтый</t>
  </si>
  <si>
    <t xml:space="preserve"> Картридж Q3963A для HP Color LaserJet 2840 Пурпурный</t>
  </si>
  <si>
    <t xml:space="preserve"> Коробка ответвительная ЕхКСУВ-500-2-Б-2ХЛ1.1</t>
  </si>
  <si>
    <t xml:space="preserve"> Коробка КОР-73</t>
  </si>
  <si>
    <t xml:space="preserve"> Коробка соединительная КОР74У1,5 ТУ36-1859-80 IP55</t>
  </si>
  <si>
    <t xml:space="preserve"> Коробка взрывозащищенная клеммная 2ExeIIT5 КП 24-1424 У1</t>
  </si>
  <si>
    <t xml:space="preserve"> Коробка соединительная КСП-45 с зажимами 2,5мм IP 54(250х400х105мм) ТУ 36.22.22.002-86</t>
  </si>
  <si>
    <t xml:space="preserve"> Коробка КЭМ1-10-3 IP44</t>
  </si>
  <si>
    <t xml:space="preserve"> Коробка КЭН 1-10-4</t>
  </si>
  <si>
    <t xml:space="preserve"> Коробка монтажная клеммная КЗНС-16 У2</t>
  </si>
  <si>
    <t xml:space="preserve"> Коробка монтажная клеммная У614АУ2 IP54</t>
  </si>
  <si>
    <t xml:space="preserve"> Коробка распределительная КРТ-10М</t>
  </si>
  <si>
    <t xml:space="preserve"> Коробка распределительная У-409-4</t>
  </si>
  <si>
    <t xml:space="preserve"> Коробка соединительная КСМП-20-2х10</t>
  </si>
  <si>
    <t xml:space="preserve"> Коробка соединительная КСМП-40-2х10</t>
  </si>
  <si>
    <t xml:space="preserve"> Коробка соединительная КСП-25</t>
  </si>
  <si>
    <t xml:space="preserve"> Коробка соединительная КСП-25.Т2</t>
  </si>
  <si>
    <t xml:space="preserve"> Коробка соединительная КСП25.Т2, ТУ 36.22.22.002-86</t>
  </si>
  <si>
    <t xml:space="preserve"> Коробка соединительная У409 (КЭМ1)</t>
  </si>
  <si>
    <t xml:space="preserve"> Коробка У 409 3/4-х рожк. IP 65</t>
  </si>
  <si>
    <t xml:space="preserve"> КОРОБКА У-409 У1</t>
  </si>
  <si>
    <t xml:space="preserve"> Коробка У-409-3</t>
  </si>
  <si>
    <t xml:space="preserve"> Коробка У-615А У2 IР54 20 клемм</t>
  </si>
  <si>
    <t xml:space="preserve"> Коробка установочная 94У2 IP43 ТУ завода изготовителя</t>
  </si>
  <si>
    <t xml:space="preserve"> Коробка установочная с выключателями КВ2-10УХЛ4 ТУ завода изготовителя</t>
  </si>
  <si>
    <t xml:space="preserve"> Коробка установочная У-196</t>
  </si>
  <si>
    <t xml:space="preserve"> Кран К3Х-1-2,5</t>
  </si>
  <si>
    <t xml:space="preserve"> Кронштейн Videotek WBI для установки гермокожуха L=150mm</t>
  </si>
  <si>
    <t xml:space="preserve"> Лампа прожекторная 4553 General Electric AIRCRAFT 28V 250W имп.</t>
  </si>
  <si>
    <t xml:space="preserve"> Лампа DULUX D 18W/21-840 G24d-2 OSRAM</t>
  </si>
  <si>
    <t xml:space="preserve"> Лампа DULUX L 36W/865(840) 2G11 OSRAM</t>
  </si>
  <si>
    <t xml:space="preserve"> Лампа газоразрядная GX16d, CP60 1000ВТ, 230В, кат№ 64737, OSRAM, имп.</t>
  </si>
  <si>
    <t xml:space="preserve"> Лампа газоразрядная GX16d, CP61 1000ВТ, 230В, кат№ 64738, OSRAM, имп.</t>
  </si>
  <si>
    <t xml:space="preserve"> Лампа Haloline 64695 150W R7s</t>
  </si>
  <si>
    <t xml:space="preserve"> Лампа люминисцентная LD-58 "Philips" 58Вт 220В</t>
  </si>
  <si>
    <t xml:space="preserve"> Лампа газоразрядная MSI 575ВТ, PHILIPS, имп.</t>
  </si>
  <si>
    <t xml:space="preserve"> Лампа галогеновая OSRAM HQI TS 70/WDL UVS 70W 220V RX7s кат № 4050300412955 имп.</t>
  </si>
  <si>
    <t xml:space="preserve"> Лампа люминесцентная PL-C 26 ТУ завода изготовителя</t>
  </si>
  <si>
    <t xml:space="preserve"> Лампа люминисцентная SL 80/38 735(765) ГОСТ 6825-91</t>
  </si>
  <si>
    <t xml:space="preserve"> Лампа XOP 15-OF (PX 1500 330V)</t>
  </si>
  <si>
    <t xml:space="preserve"> Лампа газоразрядная 500Вт 220В R7s имп.</t>
  </si>
  <si>
    <t xml:space="preserve"> Лампа газоразрядная ДНАТ-70, Natrium WLS 70EC E27 имп.</t>
  </si>
  <si>
    <t xml:space="preserve"> Лампа газоразрядная ДРИ-400, ТУ завода изготовителя</t>
  </si>
  <si>
    <t xml:space="preserve"> Лампа газоразрядная ДРИ-400, (HPI-T 400W) ТУ завода изготовителя</t>
  </si>
  <si>
    <t xml:space="preserve"> Лампа газоразрядная ДРИШ-200 ТУ16-675.073-84</t>
  </si>
  <si>
    <t xml:space="preserve"> Лампа газоразрядная кат.№ 64741 1000Вт R7s Philips, имп.</t>
  </si>
  <si>
    <t xml:space="preserve"> Лампа прожекторная КГМ 1000Вт PAR64 CP/61 ТУ завода изготовителя</t>
  </si>
  <si>
    <t xml:space="preserve"> Лампа люминесцентная DULUX L 36 W/21-840 2G11 OSRAM</t>
  </si>
  <si>
    <t xml:space="preserve"> Лампа люминисцентная DULUX L 36W/11-865 2G11 OSRAM</t>
  </si>
  <si>
    <t xml:space="preserve"> Лампа накаливания МН36-0,12-1 ТУ16-535.088-67</t>
  </si>
  <si>
    <t xml:space="preserve"> Лампа накаливания МО-24-40, ТУ16-535.094-82</t>
  </si>
  <si>
    <t xml:space="preserve"> Лампа накаливания прожекторная ПЖ220-500 ТУ завода изготовителя</t>
  </si>
  <si>
    <t xml:space="preserve"> Лампа накаливания РН 1000Вт 220-230В Е40</t>
  </si>
  <si>
    <t xml:space="preserve"> Лампа накаливания РН-245-255-500 Е40, ТУ завода изготовителя</t>
  </si>
  <si>
    <t xml:space="preserve"> Лампа светодиодная СКЛ-14-Л-2-110</t>
  </si>
  <si>
    <t xml:space="preserve"> Лампа цилиндрическая Ц 230-240-10 В15d/18</t>
  </si>
  <si>
    <t xml:space="preserve"> ЛАМПЫ ЛЮМИНИСЦЕНТНЫЕ ЛБ-80</t>
  </si>
  <si>
    <t xml:space="preserve"> Муфта концевая GUST-12/70-120/1200L 10 кВ</t>
  </si>
  <si>
    <t xml:space="preserve"> Муфта концевая GUSТ 12/35-50/800-L (GUSТ 12/25-50/800-L 10кВ)</t>
  </si>
  <si>
    <t xml:space="preserve"> Муфта соединительная GUSJ-12/35-50 10 кВ импорт</t>
  </si>
  <si>
    <t xml:space="preserve"> Муфта соединительная SMOE 81521</t>
  </si>
  <si>
    <t xml:space="preserve"> Муфта соединительная SMOE 81522</t>
  </si>
  <si>
    <t xml:space="preserve"> Наконечник EXRM-1235-150/240-SK16 импорт</t>
  </si>
  <si>
    <t xml:space="preserve"> Наконечник EXRM-1235-25/50-SK12 импорт</t>
  </si>
  <si>
    <t xml:space="preserve"> Пост кнопочный ПКЕ-222-1 черный</t>
  </si>
  <si>
    <t xml:space="preserve"> Пост управления одноштифтовый ПКЕ 222-1 У2 IР54</t>
  </si>
  <si>
    <t xml:space="preserve"> Пост управления ПКЕ112</t>
  </si>
  <si>
    <t xml:space="preserve"> Пост управления ПКЕ212-3 У2</t>
  </si>
  <si>
    <t xml:space="preserve"> Радиоантенна Diamont A430S10</t>
  </si>
  <si>
    <t xml:space="preserve"> Разветветель G-CUBE  USB2.0 Hub GUT-54BL, 4-порта Tini Traveler черный</t>
  </si>
  <si>
    <t xml:space="preserve"> Светодиодная коммутаторная лампа СКЛ14-Ж-2-110</t>
  </si>
  <si>
    <t xml:space="preserve"> Светодиодная коммутаторная лампа СКЛ 14-К-2-110</t>
  </si>
  <si>
    <t xml:space="preserve"> Светодиодная коммутаторная лампа СКЛ 14-Л-2-110</t>
  </si>
  <si>
    <t xml:space="preserve"> Светодиодная коммутаторная лампа СКЛ 14-Л-2-380</t>
  </si>
  <si>
    <t xml:space="preserve"> Тонер Canon NPG-15 (для Canon 7161)</t>
  </si>
  <si>
    <t xml:space="preserve"> Тонер HP LJ 6P/5P/2100/2200</t>
  </si>
  <si>
    <t xml:space="preserve"> Устройство зарядное 220В для р/с Motorola GP-68, (HTN9016 + вставка PMLN4069)</t>
  </si>
  <si>
    <t xml:space="preserve"> Шкаф релейный для выключателей ВГБЭПкВ на базе микропроцессорных устройств Р3А серии SPAC</t>
  </si>
  <si>
    <t>NT00000252</t>
  </si>
  <si>
    <t>NT00000290</t>
  </si>
  <si>
    <t>NT00000291</t>
  </si>
  <si>
    <t>NT00000292</t>
  </si>
  <si>
    <t>NT00000293</t>
  </si>
  <si>
    <t>NT00000737</t>
  </si>
  <si>
    <t>NT00000804</t>
  </si>
  <si>
    <t>NT00000876</t>
  </si>
  <si>
    <t>NT00000882</t>
  </si>
  <si>
    <t>NT00000883</t>
  </si>
  <si>
    <t>NT00000884</t>
  </si>
  <si>
    <t>NT00000906</t>
  </si>
  <si>
    <t>NT00001408</t>
  </si>
  <si>
    <t>NT00001409</t>
  </si>
  <si>
    <t>NT00001653</t>
  </si>
  <si>
    <t>NT00001691</t>
  </si>
  <si>
    <t>NT00001692</t>
  </si>
  <si>
    <t>NT00001813</t>
  </si>
  <si>
    <t>NT00001841</t>
  </si>
  <si>
    <t>NT00001876</t>
  </si>
  <si>
    <t>NT00001891</t>
  </si>
  <si>
    <t>NT00001898</t>
  </si>
  <si>
    <t>NT00001928</t>
  </si>
  <si>
    <t>NT00002074</t>
  </si>
  <si>
    <t>NT00002218</t>
  </si>
  <si>
    <t>NT00002234</t>
  </si>
  <si>
    <t>NT00002273</t>
  </si>
  <si>
    <t>NT00002374</t>
  </si>
  <si>
    <t>NT00002389</t>
  </si>
  <si>
    <t>NT00002390</t>
  </si>
  <si>
    <t>NT00002414</t>
  </si>
  <si>
    <t>NT00002415</t>
  </si>
  <si>
    <t>NT00002424</t>
  </si>
  <si>
    <t>NT00002441</t>
  </si>
  <si>
    <t>NT00002442</t>
  </si>
  <si>
    <t>NT00002466</t>
  </si>
  <si>
    <t>NT00002495</t>
  </si>
  <si>
    <t>NT00002535</t>
  </si>
  <si>
    <t>NT00002600</t>
  </si>
  <si>
    <t>NT00002651</t>
  </si>
  <si>
    <t>NT00002652</t>
  </si>
  <si>
    <t>NT00002724</t>
  </si>
  <si>
    <t>NT00002766</t>
  </si>
  <si>
    <t>NT00002867</t>
  </si>
  <si>
    <t>NT00002868</t>
  </si>
  <si>
    <t>NT00002871</t>
  </si>
  <si>
    <t>NT00002927</t>
  </si>
  <si>
    <t>NT00003071</t>
  </si>
  <si>
    <t>NT00003081</t>
  </si>
  <si>
    <t>NT00003088</t>
  </si>
  <si>
    <t>NT00003089</t>
  </si>
  <si>
    <t>NT00003096</t>
  </si>
  <si>
    <t>NT00003132</t>
  </si>
  <si>
    <t>NT00003133</t>
  </si>
  <si>
    <t>NT00003136</t>
  </si>
  <si>
    <t>NT00000254</t>
  </si>
  <si>
    <t>NT00003156</t>
  </si>
  <si>
    <t>NT00003014</t>
  </si>
  <si>
    <t>NT00003015</t>
  </si>
  <si>
    <t>NT00003016</t>
  </si>
  <si>
    <t>NT00001672</t>
  </si>
  <si>
    <t>NT00003106</t>
  </si>
  <si>
    <t>NT00003105</t>
  </si>
  <si>
    <t>NT00002241</t>
  </si>
  <si>
    <t>NT00002242</t>
  </si>
  <si>
    <t>NT00006017</t>
  </si>
  <si>
    <t>NT00002110</t>
  </si>
  <si>
    <t>NT00000940</t>
  </si>
  <si>
    <t>NT00001576</t>
  </si>
  <si>
    <t>NT00002109</t>
  </si>
  <si>
    <t>NT00006019</t>
  </si>
  <si>
    <t>NT00002223</t>
  </si>
  <si>
    <t>NT00002051</t>
  </si>
  <si>
    <t>NT00002052</t>
  </si>
  <si>
    <t>NT00002431</t>
  </si>
  <si>
    <t>NT00002567</t>
  </si>
  <si>
    <t>NT00002108</t>
  </si>
  <si>
    <t>NT00002201</t>
  </si>
  <si>
    <t>NT00002330</t>
  </si>
  <si>
    <t>NT00002279</t>
  </si>
  <si>
    <t>NT00002240</t>
  </si>
  <si>
    <t>NT00002430</t>
  </si>
  <si>
    <t>NT00003162</t>
  </si>
  <si>
    <t>NT00003161</t>
  </si>
  <si>
    <t>NT00005853</t>
  </si>
  <si>
    <t>NT00002054</t>
  </si>
  <si>
    <t>NT00006015</t>
  </si>
  <si>
    <t>NT00005729</t>
  </si>
  <si>
    <t>NT00000933</t>
  </si>
  <si>
    <t>NT00002436</t>
  </si>
  <si>
    <t>NT00002150</t>
  </si>
  <si>
    <t>NT00000953</t>
  </si>
  <si>
    <t>NT00000662</t>
  </si>
  <si>
    <t>NT00003087</t>
  </si>
  <si>
    <t>NT00003095</t>
  </si>
  <si>
    <t>NT00002824</t>
  </si>
  <si>
    <t xml:space="preserve">Итого стоимость лотов №№ 1-96:  682 188 рублей 80 копеек без НДС </t>
  </si>
  <si>
    <t>к извещению о проведении запроса предложений № 001/01-22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</si>
</sst>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&quot;р.&quot;_-;\-* #,##0&quot;р.&quot;_-;_-* &quot;-&quot;&quot;р.&quot;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#,##0.00;[Red]\-#,##0.00"/>
    <numFmt numFmtId="175" formatCode="[$-FC19]d\ mmmm\ yyyy\ &quot;г.&quot;"/>
    <numFmt numFmtId="176" formatCode="0.000"/>
    <numFmt numFmtId="177" formatCode="0;\-0;"/>
    <numFmt numFmtId="178" formatCode="0.0;\-0.0;"/>
    <numFmt numFmtId="179" formatCode="0.00;\-0.00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34" borderId="0" applyNumberFormat="0" applyBorder="0" applyAlignment="0" applyProtection="0"/>
    <xf numFmtId="0" fontId="4" fillId="35" borderId="0" applyNumberFormat="0" applyBorder="0" applyAlignment="0" applyProtection="0"/>
    <xf numFmtId="0" fontId="27" fillId="36" borderId="0" applyNumberFormat="0" applyBorder="0" applyAlignment="0" applyProtection="0"/>
    <xf numFmtId="0" fontId="4" fillId="37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0" applyNumberFormat="0" applyBorder="0" applyAlignment="0" applyProtection="0"/>
    <xf numFmtId="0" fontId="27" fillId="40" borderId="0" applyNumberFormat="0" applyBorder="0" applyAlignment="0" applyProtection="0"/>
    <xf numFmtId="0" fontId="4" fillId="29" borderId="0" applyNumberFormat="0" applyBorder="0" applyAlignment="0" applyProtection="0"/>
    <xf numFmtId="0" fontId="27" fillId="41" borderId="0" applyNumberFormat="0" applyBorder="0" applyAlignment="0" applyProtection="0"/>
    <xf numFmtId="0" fontId="4" fillId="31" borderId="0" applyNumberFormat="0" applyBorder="0" applyAlignment="0" applyProtection="0"/>
    <xf numFmtId="0" fontId="27" fillId="42" borderId="0" applyNumberFormat="0" applyBorder="0" applyAlignment="0" applyProtection="0"/>
    <xf numFmtId="0" fontId="4" fillId="43" borderId="0" applyNumberFormat="0" applyBorder="0" applyAlignment="0" applyProtection="0"/>
    <xf numFmtId="0" fontId="28" fillId="44" borderId="1" applyNumberFormat="0" applyAlignment="0" applyProtection="0"/>
    <xf numFmtId="0" fontId="5" fillId="13" borderId="2" applyNumberFormat="0" applyAlignment="0" applyProtection="0"/>
    <xf numFmtId="0" fontId="29" fillId="45" borderId="3" applyNumberFormat="0" applyAlignment="0" applyProtection="0"/>
    <xf numFmtId="0" fontId="6" fillId="46" borderId="4" applyNumberFormat="0" applyAlignment="0" applyProtection="0"/>
    <xf numFmtId="0" fontId="30" fillId="45" borderId="1" applyNumberFormat="0" applyAlignment="0" applyProtection="0"/>
    <xf numFmtId="0" fontId="7" fillId="46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8" fillId="0" borderId="6" applyNumberFormat="0" applyFill="0" applyAlignment="0" applyProtection="0"/>
    <xf numFmtId="0" fontId="33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10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1" fillId="0" borderId="12" applyNumberFormat="0" applyFill="0" applyAlignment="0" applyProtection="0"/>
    <xf numFmtId="0" fontId="36" fillId="47" borderId="13" applyNumberFormat="0" applyAlignment="0" applyProtection="0"/>
    <xf numFmtId="0" fontId="12" fillId="48" borderId="14" applyNumberFormat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4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15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17" applyNumberFormat="0" applyFill="0" applyAlignment="0" applyProtection="0"/>
    <xf numFmtId="0" fontId="17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54" borderId="0" applyNumberFormat="0" applyBorder="0" applyAlignment="0" applyProtection="0"/>
    <xf numFmtId="0" fontId="19" fillId="7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5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49" fontId="46" fillId="0" borderId="0" xfId="0" applyNumberFormat="1" applyFont="1" applyAlignment="1">
      <alignment horizontal="center" wrapText="1"/>
    </xf>
    <xf numFmtId="0" fontId="46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vertical="center"/>
    </xf>
    <xf numFmtId="49" fontId="46" fillId="0" borderId="0" xfId="0" applyNumberFormat="1" applyFont="1" applyAlignment="1">
      <alignment wrapText="1"/>
    </xf>
    <xf numFmtId="49" fontId="45" fillId="0" borderId="0" xfId="0" applyNumberFormat="1" applyFont="1" applyAlignment="1">
      <alignment horizontal="left"/>
    </xf>
    <xf numFmtId="49" fontId="46" fillId="0" borderId="0" xfId="0" applyNumberFormat="1" applyFont="1" applyAlignment="1">
      <alignment horizontal="center" wrapText="1"/>
    </xf>
    <xf numFmtId="0" fontId="45" fillId="0" borderId="0" xfId="0" applyNumberFormat="1" applyFont="1" applyAlignment="1">
      <alignment/>
    </xf>
    <xf numFmtId="4" fontId="21" fillId="55" borderId="19" xfId="94" applyNumberFormat="1" applyFont="1" applyFill="1" applyBorder="1" applyAlignment="1">
      <alignment horizontal="center" vertical="center" wrapText="1"/>
      <protection/>
    </xf>
    <xf numFmtId="0" fontId="46" fillId="55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0" fontId="46" fillId="0" borderId="19" xfId="0" applyNumberFormat="1" applyFont="1" applyBorder="1" applyAlignment="1">
      <alignment horizontal="center" vertical="center" wrapText="1"/>
    </xf>
    <xf numFmtId="177" fontId="21" fillId="0" borderId="19" xfId="93" applyNumberFormat="1" applyFont="1" applyBorder="1" applyAlignment="1">
      <alignment horizontal="left" vertical="top" wrapText="1"/>
      <protection/>
    </xf>
    <xf numFmtId="0" fontId="21" fillId="0" borderId="19" xfId="93" applyFont="1" applyBorder="1" applyAlignment="1">
      <alignment horizontal="center" vertical="top"/>
      <protection/>
    </xf>
    <xf numFmtId="0" fontId="21" fillId="0" borderId="19" xfId="93" applyFont="1" applyBorder="1" applyAlignment="1">
      <alignment horizontal="center" vertical="center"/>
      <protection/>
    </xf>
    <xf numFmtId="4" fontId="21" fillId="0" borderId="19" xfId="93" applyNumberFormat="1" applyFont="1" applyBorder="1" applyAlignment="1">
      <alignment horizontal="center" vertical="center"/>
      <protection/>
    </xf>
    <xf numFmtId="177" fontId="46" fillId="55" borderId="19" xfId="94" applyNumberFormat="1" applyFont="1" applyFill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left"/>
    </xf>
    <xf numFmtId="49" fontId="47" fillId="0" borderId="0" xfId="0" applyNumberFormat="1" applyFont="1" applyAlignment="1">
      <alignment horizontal="left" vertical="center" wrapText="1"/>
    </xf>
    <xf numFmtId="177" fontId="46" fillId="55" borderId="19" xfId="94" applyNumberFormat="1" applyFont="1" applyFill="1" applyBorder="1" applyAlignment="1">
      <alignment horizontal="center" vertical="center" wrapText="1"/>
      <protection/>
    </xf>
    <xf numFmtId="49" fontId="46" fillId="55" borderId="0" xfId="0" applyNumberFormat="1" applyFont="1" applyFill="1" applyAlignment="1">
      <alignment horizontal="center"/>
    </xf>
    <xf numFmtId="49" fontId="46" fillId="0" borderId="0" xfId="0" applyNumberFormat="1" applyFont="1" applyAlignment="1">
      <alignment horizontal="center" wrapText="1"/>
    </xf>
    <xf numFmtId="0" fontId="45" fillId="0" borderId="0" xfId="0" applyNumberFormat="1" applyFont="1" applyAlignment="1">
      <alignment horizontal="right"/>
    </xf>
  </cellXfs>
  <cellStyles count="100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_Лист1" xfId="93"/>
    <cellStyle name="Обычный_Лист3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Финансовый 2 2" xfId="111"/>
    <cellStyle name="Хороший" xfId="112"/>
    <cellStyle name="Хороший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106"/>
  <sheetViews>
    <sheetView tabSelected="1" view="pageBreakPreview" zoomScale="70" zoomScaleSheetLayoutView="70" zoomScalePageLayoutView="0" workbookViewId="0" topLeftCell="A100">
      <selection activeCell="A106" sqref="A106:I106"/>
    </sheetView>
  </sheetViews>
  <sheetFormatPr defaultColWidth="9.140625" defaultRowHeight="15"/>
  <cols>
    <col min="1" max="1" width="10.00390625" style="2" customWidth="1"/>
    <col min="2" max="2" width="64.8515625" style="2" customWidth="1"/>
    <col min="3" max="3" width="18.28125" style="2" customWidth="1"/>
    <col min="4" max="4" width="17.00390625" style="2" customWidth="1"/>
    <col min="5" max="5" width="12.8515625" style="2" customWidth="1"/>
    <col min="6" max="6" width="14.8515625" style="2" customWidth="1"/>
    <col min="7" max="7" width="17.140625" style="4" customWidth="1"/>
    <col min="8" max="8" width="19.00390625" style="2" customWidth="1"/>
    <col min="9" max="9" width="19.00390625" style="4" customWidth="1"/>
    <col min="10" max="10" width="26.00390625" style="4" customWidth="1"/>
    <col min="11" max="16384" width="9.140625" style="2" customWidth="1"/>
  </cols>
  <sheetData>
    <row r="1" spans="3:10" ht="15.75" customHeight="1">
      <c r="C1" s="1"/>
      <c r="D1" s="1"/>
      <c r="E1" s="1"/>
      <c r="F1" s="1"/>
      <c r="G1" s="3"/>
      <c r="H1" s="26" t="s">
        <v>9</v>
      </c>
      <c r="I1" s="26"/>
      <c r="J1" s="14"/>
    </row>
    <row r="2" spans="3:10" ht="27.75" customHeight="1">
      <c r="C2" s="1"/>
      <c r="D2" s="1"/>
      <c r="E2" s="1"/>
      <c r="F2" s="16"/>
      <c r="G2" s="31" t="s">
        <v>200</v>
      </c>
      <c r="H2" s="31"/>
      <c r="I2" s="31"/>
      <c r="J2" s="31"/>
    </row>
    <row r="3" spans="1:10" ht="29.25" customHeight="1">
      <c r="A3" s="7"/>
      <c r="C3" s="8"/>
      <c r="D3" s="8"/>
      <c r="E3" s="8"/>
      <c r="F3" s="8"/>
      <c r="G3" s="9"/>
      <c r="H3" s="8"/>
      <c r="I3" s="9"/>
      <c r="J3" s="9"/>
    </row>
    <row r="4" spans="1:10" ht="18" customHeight="1">
      <c r="A4" s="12"/>
      <c r="B4" s="29" t="s">
        <v>14</v>
      </c>
      <c r="C4" s="29"/>
      <c r="D4" s="29"/>
      <c r="E4" s="29"/>
      <c r="F4" s="29"/>
      <c r="G4" s="29"/>
      <c r="H4" s="29"/>
      <c r="I4" s="12"/>
      <c r="J4" s="12"/>
    </row>
    <row r="5" spans="1:10" ht="21.75" customHeight="1">
      <c r="A5" s="13"/>
      <c r="B5" s="30" t="s">
        <v>12</v>
      </c>
      <c r="C5" s="30"/>
      <c r="D5" s="30"/>
      <c r="E5" s="30"/>
      <c r="F5" s="30"/>
      <c r="G5" s="30"/>
      <c r="H5" s="30"/>
      <c r="I5" s="13"/>
      <c r="J5" s="13"/>
    </row>
    <row r="6" spans="1:10" ht="18.75" customHeight="1">
      <c r="A6" s="10"/>
      <c r="B6" s="10"/>
      <c r="C6" s="10"/>
      <c r="D6" s="10"/>
      <c r="E6" s="10"/>
      <c r="F6" s="10"/>
      <c r="G6" s="11"/>
      <c r="H6" s="10"/>
      <c r="I6" s="10"/>
      <c r="J6" s="15"/>
    </row>
    <row r="7" spans="1:10" ht="23.25" customHeight="1">
      <c r="A7" s="27" t="s">
        <v>11</v>
      </c>
      <c r="B7" s="27"/>
      <c r="C7" s="27"/>
      <c r="D7" s="27"/>
      <c r="E7" s="27"/>
      <c r="F7" s="27"/>
      <c r="G7" s="27"/>
      <c r="H7" s="10"/>
      <c r="I7" s="10"/>
      <c r="J7" s="15"/>
    </row>
    <row r="8" spans="3:10" ht="15" customHeight="1">
      <c r="C8" s="1"/>
      <c r="D8" s="1"/>
      <c r="E8" s="1"/>
      <c r="F8" s="1"/>
      <c r="G8" s="3"/>
      <c r="H8" s="1"/>
      <c r="I8" s="3"/>
      <c r="J8" s="3"/>
    </row>
    <row r="9" spans="1:10" ht="78.7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0</v>
      </c>
      <c r="F9" s="19" t="s">
        <v>1</v>
      </c>
      <c r="G9" s="20" t="s">
        <v>10</v>
      </c>
      <c r="H9" s="20" t="s">
        <v>7</v>
      </c>
      <c r="I9" s="20" t="s">
        <v>8</v>
      </c>
      <c r="J9" s="20" t="s">
        <v>13</v>
      </c>
    </row>
    <row r="10" spans="1:10" s="6" customFormat="1" ht="27.75" customHeight="1">
      <c r="A10" s="18">
        <v>1</v>
      </c>
      <c r="B10" s="21" t="s">
        <v>15</v>
      </c>
      <c r="C10" s="22">
        <v>50059933</v>
      </c>
      <c r="D10" s="22" t="s">
        <v>157</v>
      </c>
      <c r="E10" s="23" t="s">
        <v>2</v>
      </c>
      <c r="F10" s="24">
        <v>4</v>
      </c>
      <c r="G10" s="24">
        <v>797.26</v>
      </c>
      <c r="H10" s="17">
        <f>ROUND(G10*F10,2)</f>
        <v>3189.04</v>
      </c>
      <c r="I10" s="17">
        <f>ROUND(H10*1.2,2)</f>
        <v>3826.85</v>
      </c>
      <c r="J10" s="17"/>
    </row>
    <row r="11" spans="1:10" s="6" customFormat="1" ht="29.25" customHeight="1">
      <c r="A11" s="18">
        <v>2</v>
      </c>
      <c r="B11" s="21" t="s">
        <v>16</v>
      </c>
      <c r="C11" s="22">
        <v>10083767</v>
      </c>
      <c r="D11" s="22" t="s">
        <v>115</v>
      </c>
      <c r="E11" s="23" t="s">
        <v>2</v>
      </c>
      <c r="F11" s="24">
        <v>10</v>
      </c>
      <c r="G11" s="24">
        <v>5.86</v>
      </c>
      <c r="H11" s="17">
        <f aca="true" t="shared" si="0" ref="H11:H74">ROUND(G11*F11,2)</f>
        <v>58.6</v>
      </c>
      <c r="I11" s="17">
        <f aca="true" t="shared" si="1" ref="I11:I95">ROUND(H11*1.2,2)</f>
        <v>70.32</v>
      </c>
      <c r="J11" s="17"/>
    </row>
    <row r="12" spans="1:10" s="6" customFormat="1" ht="39.75" customHeight="1">
      <c r="A12" s="18">
        <v>3</v>
      </c>
      <c r="B12" s="21" t="s">
        <v>17</v>
      </c>
      <c r="C12" s="22">
        <v>50059960</v>
      </c>
      <c r="D12" s="22" t="s">
        <v>155</v>
      </c>
      <c r="E12" s="23" t="s">
        <v>2</v>
      </c>
      <c r="F12" s="24">
        <v>60</v>
      </c>
      <c r="G12" s="24">
        <v>12.66</v>
      </c>
      <c r="H12" s="17">
        <f t="shared" si="0"/>
        <v>759.6</v>
      </c>
      <c r="I12" s="17">
        <f t="shared" si="1"/>
        <v>911.52</v>
      </c>
      <c r="J12" s="17"/>
    </row>
    <row r="13" spans="1:10" s="6" customFormat="1" ht="21.75" customHeight="1">
      <c r="A13" s="18">
        <v>4</v>
      </c>
      <c r="B13" s="21" t="s">
        <v>18</v>
      </c>
      <c r="C13" s="22">
        <v>10083774</v>
      </c>
      <c r="D13" s="22" t="s">
        <v>116</v>
      </c>
      <c r="E13" s="23" t="s">
        <v>2</v>
      </c>
      <c r="F13" s="24">
        <v>10</v>
      </c>
      <c r="G13" s="24">
        <v>18.95</v>
      </c>
      <c r="H13" s="17">
        <f t="shared" si="0"/>
        <v>189.5</v>
      </c>
      <c r="I13" s="17">
        <f t="shared" si="1"/>
        <v>227.4</v>
      </c>
      <c r="J13" s="17"/>
    </row>
    <row r="14" spans="1:10" s="6" customFormat="1" ht="19.5" customHeight="1">
      <c r="A14" s="18">
        <v>5</v>
      </c>
      <c r="B14" s="21" t="s">
        <v>19</v>
      </c>
      <c r="C14" s="22">
        <v>10081472</v>
      </c>
      <c r="D14" s="22" t="s">
        <v>146</v>
      </c>
      <c r="E14" s="23" t="s">
        <v>2</v>
      </c>
      <c r="F14" s="24">
        <v>22</v>
      </c>
      <c r="G14" s="24">
        <v>9.58</v>
      </c>
      <c r="H14" s="17">
        <f t="shared" si="0"/>
        <v>210.76</v>
      </c>
      <c r="I14" s="17">
        <f t="shared" si="1"/>
        <v>252.91</v>
      </c>
      <c r="J14" s="17"/>
    </row>
    <row r="15" spans="1:10" s="6" customFormat="1" ht="59.25" customHeight="1">
      <c r="A15" s="18">
        <v>6</v>
      </c>
      <c r="B15" s="21" t="s">
        <v>20</v>
      </c>
      <c r="C15" s="22">
        <v>10083829</v>
      </c>
      <c r="D15" s="22" t="s">
        <v>139</v>
      </c>
      <c r="E15" s="23" t="s">
        <v>2</v>
      </c>
      <c r="F15" s="24">
        <v>30</v>
      </c>
      <c r="G15" s="24">
        <v>14.12</v>
      </c>
      <c r="H15" s="17">
        <f t="shared" si="0"/>
        <v>423.6</v>
      </c>
      <c r="I15" s="17">
        <f t="shared" si="1"/>
        <v>508.32</v>
      </c>
      <c r="J15" s="17"/>
    </row>
    <row r="16" spans="1:10" s="6" customFormat="1" ht="27" customHeight="1">
      <c r="A16" s="18">
        <v>7</v>
      </c>
      <c r="B16" s="21" t="s">
        <v>21</v>
      </c>
      <c r="C16" s="22">
        <v>10083892</v>
      </c>
      <c r="D16" s="22" t="s">
        <v>158</v>
      </c>
      <c r="E16" s="23" t="s">
        <v>2</v>
      </c>
      <c r="F16" s="24">
        <v>147</v>
      </c>
      <c r="G16" s="24">
        <v>129.33</v>
      </c>
      <c r="H16" s="17">
        <f t="shared" si="0"/>
        <v>19011.51</v>
      </c>
      <c r="I16" s="17">
        <f t="shared" si="1"/>
        <v>22813.81</v>
      </c>
      <c r="J16" s="17"/>
    </row>
    <row r="17" spans="1:10" s="6" customFormat="1" ht="27" customHeight="1">
      <c r="A17" s="18">
        <v>8</v>
      </c>
      <c r="B17" s="21" t="s">
        <v>22</v>
      </c>
      <c r="C17" s="22">
        <v>10083918</v>
      </c>
      <c r="D17" s="22" t="s">
        <v>103</v>
      </c>
      <c r="E17" s="23" t="s">
        <v>2</v>
      </c>
      <c r="F17" s="24">
        <v>200</v>
      </c>
      <c r="G17" s="24">
        <v>5.27</v>
      </c>
      <c r="H17" s="17">
        <f t="shared" si="0"/>
        <v>1054</v>
      </c>
      <c r="I17" s="17">
        <f t="shared" si="1"/>
        <v>1264.8</v>
      </c>
      <c r="J17" s="17"/>
    </row>
    <row r="18" spans="1:10" s="6" customFormat="1" ht="27" customHeight="1">
      <c r="A18" s="18">
        <v>9</v>
      </c>
      <c r="B18" s="21" t="s">
        <v>23</v>
      </c>
      <c r="C18" s="22">
        <v>10083925</v>
      </c>
      <c r="D18" s="22" t="s">
        <v>159</v>
      </c>
      <c r="E18" s="23" t="s">
        <v>2</v>
      </c>
      <c r="F18" s="24">
        <v>8</v>
      </c>
      <c r="G18" s="24">
        <v>182.59</v>
      </c>
      <c r="H18" s="17">
        <f t="shared" si="0"/>
        <v>1460.72</v>
      </c>
      <c r="I18" s="17">
        <f t="shared" si="1"/>
        <v>1752.86</v>
      </c>
      <c r="J18" s="17"/>
    </row>
    <row r="19" spans="1:10" s="6" customFormat="1" ht="27" customHeight="1">
      <c r="A19" s="18">
        <v>10</v>
      </c>
      <c r="B19" s="21" t="s">
        <v>24</v>
      </c>
      <c r="C19" s="22">
        <v>10083926</v>
      </c>
      <c r="D19" s="22" t="s">
        <v>160</v>
      </c>
      <c r="E19" s="23" t="s">
        <v>2</v>
      </c>
      <c r="F19" s="24">
        <v>8</v>
      </c>
      <c r="G19" s="24">
        <v>185.53</v>
      </c>
      <c r="H19" s="17">
        <f t="shared" si="0"/>
        <v>1484.24</v>
      </c>
      <c r="I19" s="17">
        <f t="shared" si="1"/>
        <v>1781.09</v>
      </c>
      <c r="J19" s="17"/>
    </row>
    <row r="20" spans="1:10" s="6" customFormat="1" ht="31.5" customHeight="1">
      <c r="A20" s="18">
        <v>11</v>
      </c>
      <c r="B20" s="21" t="s">
        <v>25</v>
      </c>
      <c r="C20" s="22">
        <v>10083927</v>
      </c>
      <c r="D20" s="22" t="s">
        <v>161</v>
      </c>
      <c r="E20" s="23" t="s">
        <v>2</v>
      </c>
      <c r="F20" s="24">
        <v>8</v>
      </c>
      <c r="G20" s="24">
        <v>207.06</v>
      </c>
      <c r="H20" s="17">
        <f t="shared" si="0"/>
        <v>1656.48</v>
      </c>
      <c r="I20" s="17">
        <f t="shared" si="1"/>
        <v>1987.78</v>
      </c>
      <c r="J20" s="17"/>
    </row>
    <row r="21" spans="1:10" s="6" customFormat="1" ht="48.75" customHeight="1">
      <c r="A21" s="18">
        <v>12</v>
      </c>
      <c r="B21" s="21" t="s">
        <v>26</v>
      </c>
      <c r="C21" s="22">
        <v>10083928</v>
      </c>
      <c r="D21" s="22" t="s">
        <v>162</v>
      </c>
      <c r="E21" s="23" t="s">
        <v>2</v>
      </c>
      <c r="F21" s="24">
        <v>8</v>
      </c>
      <c r="G21" s="24">
        <v>219.98</v>
      </c>
      <c r="H21" s="17">
        <f t="shared" si="0"/>
        <v>1759.84</v>
      </c>
      <c r="I21" s="17">
        <f t="shared" si="1"/>
        <v>2111.81</v>
      </c>
      <c r="J21" s="17"/>
    </row>
    <row r="22" spans="1:10" s="6" customFormat="1" ht="29.25" customHeight="1">
      <c r="A22" s="18">
        <v>13</v>
      </c>
      <c r="B22" s="21" t="s">
        <v>27</v>
      </c>
      <c r="C22" s="22">
        <v>10081556</v>
      </c>
      <c r="D22" s="22" t="s">
        <v>123</v>
      </c>
      <c r="E22" s="23" t="s">
        <v>2</v>
      </c>
      <c r="F22" s="24">
        <v>35</v>
      </c>
      <c r="G22" s="24">
        <v>2064.23</v>
      </c>
      <c r="H22" s="17">
        <f t="shared" si="0"/>
        <v>72248.05</v>
      </c>
      <c r="I22" s="17">
        <f t="shared" si="1"/>
        <v>86697.66</v>
      </c>
      <c r="J22" s="17"/>
    </row>
    <row r="23" spans="1:10" s="6" customFormat="1" ht="25.5" customHeight="1">
      <c r="A23" s="18">
        <v>14</v>
      </c>
      <c r="B23" s="21" t="s">
        <v>28</v>
      </c>
      <c r="C23" s="22">
        <v>10081563</v>
      </c>
      <c r="D23" s="22" t="s">
        <v>110</v>
      </c>
      <c r="E23" s="23" t="s">
        <v>2</v>
      </c>
      <c r="F23" s="24">
        <v>32</v>
      </c>
      <c r="G23" s="24">
        <v>17.43</v>
      </c>
      <c r="H23" s="17">
        <f t="shared" si="0"/>
        <v>557.76</v>
      </c>
      <c r="I23" s="17">
        <f t="shared" si="1"/>
        <v>669.31</v>
      </c>
      <c r="J23" s="17"/>
    </row>
    <row r="24" spans="1:10" s="6" customFormat="1" ht="30" customHeight="1">
      <c r="A24" s="18">
        <v>15</v>
      </c>
      <c r="B24" s="21" t="s">
        <v>29</v>
      </c>
      <c r="C24" s="22">
        <v>10079970</v>
      </c>
      <c r="D24" s="22" t="s">
        <v>130</v>
      </c>
      <c r="E24" s="23" t="s">
        <v>2</v>
      </c>
      <c r="F24" s="24">
        <v>45</v>
      </c>
      <c r="G24" s="24">
        <v>15.69</v>
      </c>
      <c r="H24" s="17">
        <f t="shared" si="0"/>
        <v>706.05</v>
      </c>
      <c r="I24" s="17">
        <f t="shared" si="1"/>
        <v>847.26</v>
      </c>
      <c r="J24" s="17"/>
    </row>
    <row r="25" spans="1:10" s="6" customFormat="1" ht="43.5" customHeight="1">
      <c r="A25" s="18">
        <v>16</v>
      </c>
      <c r="B25" s="21" t="s">
        <v>30</v>
      </c>
      <c r="C25" s="22">
        <v>10083119</v>
      </c>
      <c r="D25" s="22" t="s">
        <v>143</v>
      </c>
      <c r="E25" s="23" t="s">
        <v>2</v>
      </c>
      <c r="F25" s="24">
        <v>19</v>
      </c>
      <c r="G25" s="24">
        <v>921.63</v>
      </c>
      <c r="H25" s="17">
        <f t="shared" si="0"/>
        <v>17510.97</v>
      </c>
      <c r="I25" s="17">
        <f t="shared" si="1"/>
        <v>21013.16</v>
      </c>
      <c r="J25" s="17"/>
    </row>
    <row r="26" spans="1:10" s="6" customFormat="1" ht="43.5" customHeight="1">
      <c r="A26" s="18">
        <v>17</v>
      </c>
      <c r="B26" s="21" t="s">
        <v>31</v>
      </c>
      <c r="C26" s="22">
        <v>10081574</v>
      </c>
      <c r="D26" s="22" t="s">
        <v>112</v>
      </c>
      <c r="E26" s="23" t="s">
        <v>2</v>
      </c>
      <c r="F26" s="24">
        <v>15</v>
      </c>
      <c r="G26" s="24">
        <v>445.01</v>
      </c>
      <c r="H26" s="17">
        <f t="shared" si="0"/>
        <v>6675.15</v>
      </c>
      <c r="I26" s="17">
        <f t="shared" si="1"/>
        <v>8010.18</v>
      </c>
      <c r="J26" s="17"/>
    </row>
    <row r="27" spans="1:10" s="6" customFormat="1" ht="24.75" customHeight="1">
      <c r="A27" s="18">
        <v>18</v>
      </c>
      <c r="B27" s="21" t="s">
        <v>32</v>
      </c>
      <c r="C27" s="22">
        <v>10081579</v>
      </c>
      <c r="D27" s="22" t="s">
        <v>147</v>
      </c>
      <c r="E27" s="23" t="s">
        <v>2</v>
      </c>
      <c r="F27" s="24">
        <v>117</v>
      </c>
      <c r="G27" s="24">
        <v>3.43</v>
      </c>
      <c r="H27" s="17">
        <f t="shared" si="0"/>
        <v>401.31</v>
      </c>
      <c r="I27" s="17">
        <f t="shared" si="1"/>
        <v>481.57</v>
      </c>
      <c r="J27" s="17"/>
    </row>
    <row r="28" spans="1:10" s="6" customFormat="1" ht="24.75" customHeight="1">
      <c r="A28" s="18">
        <v>19</v>
      </c>
      <c r="B28" s="21" t="s">
        <v>33</v>
      </c>
      <c r="C28" s="22">
        <v>10081580</v>
      </c>
      <c r="D28" s="22" t="s">
        <v>122</v>
      </c>
      <c r="E28" s="23" t="s">
        <v>2</v>
      </c>
      <c r="F28" s="24">
        <v>83</v>
      </c>
      <c r="G28" s="24">
        <v>65.32</v>
      </c>
      <c r="H28" s="17">
        <f t="shared" si="0"/>
        <v>5421.56</v>
      </c>
      <c r="I28" s="17">
        <f t="shared" si="1"/>
        <v>6505.87</v>
      </c>
      <c r="J28" s="17"/>
    </row>
    <row r="29" spans="1:10" s="6" customFormat="1" ht="29.25" customHeight="1">
      <c r="A29" s="18">
        <v>20</v>
      </c>
      <c r="B29" s="21" t="s">
        <v>34</v>
      </c>
      <c r="C29" s="22">
        <v>10083123</v>
      </c>
      <c r="D29" s="22" t="s">
        <v>142</v>
      </c>
      <c r="E29" s="23" t="s">
        <v>2</v>
      </c>
      <c r="F29" s="24">
        <v>9</v>
      </c>
      <c r="G29" s="24">
        <v>334.75</v>
      </c>
      <c r="H29" s="17">
        <f t="shared" si="0"/>
        <v>3012.75</v>
      </c>
      <c r="I29" s="17">
        <f t="shared" si="1"/>
        <v>3615.3</v>
      </c>
      <c r="J29" s="17"/>
    </row>
    <row r="30" spans="1:10" s="6" customFormat="1" ht="29.25" customHeight="1">
      <c r="A30" s="18">
        <v>21</v>
      </c>
      <c r="B30" s="21" t="s">
        <v>35</v>
      </c>
      <c r="C30" s="22">
        <v>10083124</v>
      </c>
      <c r="D30" s="22" t="s">
        <v>149</v>
      </c>
      <c r="E30" s="23" t="s">
        <v>2</v>
      </c>
      <c r="F30" s="24">
        <v>14</v>
      </c>
      <c r="G30" s="24">
        <v>237.75</v>
      </c>
      <c r="H30" s="17">
        <f t="shared" si="0"/>
        <v>3328.5</v>
      </c>
      <c r="I30" s="17">
        <f t="shared" si="1"/>
        <v>3994.2</v>
      </c>
      <c r="J30" s="17"/>
    </row>
    <row r="31" spans="1:10" s="6" customFormat="1" ht="29.25" customHeight="1">
      <c r="A31" s="18">
        <v>22</v>
      </c>
      <c r="B31" s="21" t="s">
        <v>36</v>
      </c>
      <c r="C31" s="22">
        <v>10081587</v>
      </c>
      <c r="D31" s="22" t="s">
        <v>124</v>
      </c>
      <c r="E31" s="23" t="s">
        <v>2</v>
      </c>
      <c r="F31" s="24">
        <v>6</v>
      </c>
      <c r="G31" s="24">
        <v>76.06</v>
      </c>
      <c r="H31" s="17">
        <f t="shared" si="0"/>
        <v>456.36</v>
      </c>
      <c r="I31" s="17">
        <f t="shared" si="1"/>
        <v>547.63</v>
      </c>
      <c r="J31" s="17"/>
    </row>
    <row r="32" spans="1:10" s="6" customFormat="1" ht="29.25" customHeight="1">
      <c r="A32" s="18">
        <v>23</v>
      </c>
      <c r="B32" s="21" t="s">
        <v>37</v>
      </c>
      <c r="C32" s="22">
        <v>10081590</v>
      </c>
      <c r="D32" s="22" t="s">
        <v>117</v>
      </c>
      <c r="E32" s="23" t="s">
        <v>2</v>
      </c>
      <c r="F32" s="24">
        <v>128</v>
      </c>
      <c r="G32" s="24">
        <v>11.03</v>
      </c>
      <c r="H32" s="17">
        <f t="shared" si="0"/>
        <v>1411.84</v>
      </c>
      <c r="I32" s="17">
        <f t="shared" si="1"/>
        <v>1694.21</v>
      </c>
      <c r="J32" s="17"/>
    </row>
    <row r="33" spans="1:10" s="6" customFormat="1" ht="26.25" customHeight="1">
      <c r="A33" s="18">
        <v>24</v>
      </c>
      <c r="B33" s="21" t="s">
        <v>38</v>
      </c>
      <c r="C33" s="22">
        <v>10081602</v>
      </c>
      <c r="D33" s="22" t="s">
        <v>118</v>
      </c>
      <c r="E33" s="23" t="s">
        <v>2</v>
      </c>
      <c r="F33" s="24">
        <v>20</v>
      </c>
      <c r="G33" s="24">
        <v>1373.74</v>
      </c>
      <c r="H33" s="17">
        <f t="shared" si="0"/>
        <v>27474.8</v>
      </c>
      <c r="I33" s="17">
        <f t="shared" si="1"/>
        <v>32969.76</v>
      </c>
      <c r="J33" s="17"/>
    </row>
    <row r="34" spans="1:10" s="6" customFormat="1" ht="26.25" customHeight="1">
      <c r="A34" s="18">
        <v>25</v>
      </c>
      <c r="B34" s="21" t="s">
        <v>39</v>
      </c>
      <c r="C34" s="22">
        <v>10081603</v>
      </c>
      <c r="D34" s="22" t="s">
        <v>119</v>
      </c>
      <c r="E34" s="23" t="s">
        <v>2</v>
      </c>
      <c r="F34" s="24">
        <v>55</v>
      </c>
      <c r="G34" s="24">
        <v>1399.13</v>
      </c>
      <c r="H34" s="17">
        <f t="shared" si="0"/>
        <v>76952.15</v>
      </c>
      <c r="I34" s="17">
        <f t="shared" si="1"/>
        <v>92342.58</v>
      </c>
      <c r="J34" s="17"/>
    </row>
    <row r="35" spans="1:10" s="6" customFormat="1" ht="26.25" customHeight="1">
      <c r="A35" s="18">
        <v>26</v>
      </c>
      <c r="B35" s="21" t="s">
        <v>40</v>
      </c>
      <c r="C35" s="22">
        <v>10081604</v>
      </c>
      <c r="D35" s="22" t="s">
        <v>125</v>
      </c>
      <c r="E35" s="23" t="s">
        <v>2</v>
      </c>
      <c r="F35" s="24">
        <v>20</v>
      </c>
      <c r="G35" s="24">
        <v>139.09</v>
      </c>
      <c r="H35" s="17">
        <f t="shared" si="0"/>
        <v>2781.8</v>
      </c>
      <c r="I35" s="17">
        <f t="shared" si="1"/>
        <v>3338.16</v>
      </c>
      <c r="J35" s="17"/>
    </row>
    <row r="36" spans="1:10" s="6" customFormat="1" ht="26.25" customHeight="1">
      <c r="A36" s="18">
        <v>27</v>
      </c>
      <c r="B36" s="21" t="s">
        <v>41</v>
      </c>
      <c r="C36" s="22">
        <v>10081606</v>
      </c>
      <c r="D36" s="22" t="s">
        <v>111</v>
      </c>
      <c r="E36" s="23" t="s">
        <v>2</v>
      </c>
      <c r="F36" s="24">
        <v>12</v>
      </c>
      <c r="G36" s="24">
        <v>236.18</v>
      </c>
      <c r="H36" s="17">
        <f t="shared" si="0"/>
        <v>2834.16</v>
      </c>
      <c r="I36" s="17">
        <f t="shared" si="1"/>
        <v>3400.99</v>
      </c>
      <c r="J36" s="17"/>
    </row>
    <row r="37" spans="1:10" s="6" customFormat="1" ht="26.25" customHeight="1">
      <c r="A37" s="18">
        <v>28</v>
      </c>
      <c r="B37" s="21" t="s">
        <v>42</v>
      </c>
      <c r="C37" s="22">
        <v>10081605</v>
      </c>
      <c r="D37" s="22" t="s">
        <v>126</v>
      </c>
      <c r="E37" s="23" t="s">
        <v>2</v>
      </c>
      <c r="F37" s="24">
        <v>3</v>
      </c>
      <c r="G37" s="24">
        <v>1556.84</v>
      </c>
      <c r="H37" s="17">
        <f t="shared" si="0"/>
        <v>4670.52</v>
      </c>
      <c r="I37" s="17">
        <f t="shared" si="1"/>
        <v>5604.62</v>
      </c>
      <c r="J37" s="17"/>
    </row>
    <row r="38" spans="1:10" s="6" customFormat="1" ht="26.25" customHeight="1">
      <c r="A38" s="18">
        <v>29</v>
      </c>
      <c r="B38" s="21" t="s">
        <v>43</v>
      </c>
      <c r="C38" s="22">
        <v>10081608</v>
      </c>
      <c r="D38" s="22" t="s">
        <v>131</v>
      </c>
      <c r="E38" s="23" t="s">
        <v>2</v>
      </c>
      <c r="F38" s="24">
        <v>69</v>
      </c>
      <c r="G38" s="24">
        <v>13.37</v>
      </c>
      <c r="H38" s="17">
        <f t="shared" si="0"/>
        <v>922.53</v>
      </c>
      <c r="I38" s="17">
        <f t="shared" si="1"/>
        <v>1107.04</v>
      </c>
      <c r="J38" s="17"/>
    </row>
    <row r="39" spans="1:10" s="6" customFormat="1" ht="26.25" customHeight="1">
      <c r="A39" s="18">
        <v>30</v>
      </c>
      <c r="B39" s="21" t="s">
        <v>44</v>
      </c>
      <c r="C39" s="22">
        <v>10081611</v>
      </c>
      <c r="D39" s="22" t="s">
        <v>151</v>
      </c>
      <c r="E39" s="23" t="s">
        <v>2</v>
      </c>
      <c r="F39" s="24">
        <v>74</v>
      </c>
      <c r="G39" s="24">
        <v>9.98</v>
      </c>
      <c r="H39" s="17">
        <f t="shared" si="0"/>
        <v>738.52</v>
      </c>
      <c r="I39" s="17">
        <f t="shared" si="1"/>
        <v>886.22</v>
      </c>
      <c r="J39" s="17"/>
    </row>
    <row r="40" spans="1:10" s="6" customFormat="1" ht="26.25" customHeight="1">
      <c r="A40" s="18">
        <v>31</v>
      </c>
      <c r="B40" s="21" t="s">
        <v>45</v>
      </c>
      <c r="C40" s="22">
        <v>10084002</v>
      </c>
      <c r="D40" s="22" t="s">
        <v>108</v>
      </c>
      <c r="E40" s="23" t="s">
        <v>2</v>
      </c>
      <c r="F40" s="24">
        <v>80</v>
      </c>
      <c r="G40" s="24">
        <v>13.55</v>
      </c>
      <c r="H40" s="17">
        <f t="shared" si="0"/>
        <v>1084</v>
      </c>
      <c r="I40" s="17">
        <f t="shared" si="1"/>
        <v>1300.8</v>
      </c>
      <c r="J40" s="17"/>
    </row>
    <row r="41" spans="1:10" s="6" customFormat="1" ht="24" customHeight="1">
      <c r="A41" s="18">
        <v>32</v>
      </c>
      <c r="B41" s="21" t="s">
        <v>46</v>
      </c>
      <c r="C41" s="22">
        <v>10081614</v>
      </c>
      <c r="D41" s="22" t="s">
        <v>128</v>
      </c>
      <c r="E41" s="23" t="s">
        <v>2</v>
      </c>
      <c r="F41" s="24">
        <v>318</v>
      </c>
      <c r="G41" s="24">
        <v>11.33</v>
      </c>
      <c r="H41" s="17">
        <f t="shared" si="0"/>
        <v>3602.94</v>
      </c>
      <c r="I41" s="17">
        <f t="shared" si="1"/>
        <v>4323.53</v>
      </c>
      <c r="J41" s="17"/>
    </row>
    <row r="42" spans="1:10" s="6" customFormat="1" ht="24" customHeight="1">
      <c r="A42" s="18">
        <v>33</v>
      </c>
      <c r="B42" s="21" t="s">
        <v>47</v>
      </c>
      <c r="C42" s="22">
        <v>10081617</v>
      </c>
      <c r="D42" s="22" t="s">
        <v>154</v>
      </c>
      <c r="E42" s="23" t="s">
        <v>2</v>
      </c>
      <c r="F42" s="24">
        <v>62</v>
      </c>
      <c r="G42" s="24">
        <v>194.98</v>
      </c>
      <c r="H42" s="17">
        <f t="shared" si="0"/>
        <v>12088.76</v>
      </c>
      <c r="I42" s="17">
        <f t="shared" si="1"/>
        <v>14506.51</v>
      </c>
      <c r="J42" s="17"/>
    </row>
    <row r="43" spans="1:10" s="6" customFormat="1" ht="45.75" customHeight="1">
      <c r="A43" s="18">
        <v>34</v>
      </c>
      <c r="B43" s="21" t="s">
        <v>48</v>
      </c>
      <c r="C43" s="22">
        <v>10081625</v>
      </c>
      <c r="D43" s="22" t="s">
        <v>127</v>
      </c>
      <c r="E43" s="23" t="s">
        <v>2</v>
      </c>
      <c r="F43" s="24">
        <v>50</v>
      </c>
      <c r="G43" s="24">
        <v>5.11</v>
      </c>
      <c r="H43" s="17">
        <f t="shared" si="0"/>
        <v>255.5</v>
      </c>
      <c r="I43" s="17">
        <f t="shared" si="1"/>
        <v>306.6</v>
      </c>
      <c r="J43" s="17"/>
    </row>
    <row r="44" spans="1:10" s="6" customFormat="1" ht="45.75" customHeight="1">
      <c r="A44" s="18">
        <v>35</v>
      </c>
      <c r="B44" s="21" t="s">
        <v>49</v>
      </c>
      <c r="C44" s="22">
        <v>10081626</v>
      </c>
      <c r="D44" s="22" t="s">
        <v>138</v>
      </c>
      <c r="E44" s="23" t="s">
        <v>2</v>
      </c>
      <c r="F44" s="24">
        <v>10</v>
      </c>
      <c r="G44" s="24">
        <v>236.32</v>
      </c>
      <c r="H44" s="17">
        <f t="shared" si="0"/>
        <v>2363.2</v>
      </c>
      <c r="I44" s="17">
        <f t="shared" si="1"/>
        <v>2835.84</v>
      </c>
      <c r="J44" s="17"/>
    </row>
    <row r="45" spans="1:10" s="6" customFormat="1" ht="31.5" customHeight="1">
      <c r="A45" s="18">
        <v>36</v>
      </c>
      <c r="B45" s="21" t="s">
        <v>50</v>
      </c>
      <c r="C45" s="22">
        <v>10081635</v>
      </c>
      <c r="D45" s="22" t="s">
        <v>113</v>
      </c>
      <c r="E45" s="23" t="s">
        <v>2</v>
      </c>
      <c r="F45" s="24">
        <v>154</v>
      </c>
      <c r="G45" s="24">
        <v>1.14</v>
      </c>
      <c r="H45" s="17">
        <f t="shared" si="0"/>
        <v>175.56</v>
      </c>
      <c r="I45" s="17">
        <f t="shared" si="1"/>
        <v>210.67</v>
      </c>
      <c r="J45" s="17"/>
    </row>
    <row r="46" spans="1:10" s="6" customFormat="1" ht="31.5" customHeight="1">
      <c r="A46" s="18">
        <v>37</v>
      </c>
      <c r="B46" s="21" t="s">
        <v>51</v>
      </c>
      <c r="C46" s="22">
        <v>50062159</v>
      </c>
      <c r="D46" s="22" t="s">
        <v>135</v>
      </c>
      <c r="E46" s="23" t="s">
        <v>2</v>
      </c>
      <c r="F46" s="24">
        <v>1</v>
      </c>
      <c r="G46" s="24">
        <v>73.36</v>
      </c>
      <c r="H46" s="17">
        <f t="shared" si="0"/>
        <v>73.36</v>
      </c>
      <c r="I46" s="17">
        <f t="shared" si="1"/>
        <v>88.03</v>
      </c>
      <c r="J46" s="17"/>
    </row>
    <row r="47" spans="1:10" s="6" customFormat="1" ht="41.25" customHeight="1">
      <c r="A47" s="18">
        <v>38</v>
      </c>
      <c r="B47" s="21" t="s">
        <v>52</v>
      </c>
      <c r="C47" s="22">
        <v>10084005</v>
      </c>
      <c r="D47" s="22" t="s">
        <v>129</v>
      </c>
      <c r="E47" s="23" t="s">
        <v>2</v>
      </c>
      <c r="F47" s="24">
        <v>5</v>
      </c>
      <c r="G47" s="24">
        <v>18.52</v>
      </c>
      <c r="H47" s="17">
        <f t="shared" si="0"/>
        <v>92.6</v>
      </c>
      <c r="I47" s="17">
        <f t="shared" si="1"/>
        <v>111.12</v>
      </c>
      <c r="J47" s="17"/>
    </row>
    <row r="48" spans="1:10" s="6" customFormat="1" ht="41.25" customHeight="1">
      <c r="A48" s="18">
        <v>39</v>
      </c>
      <c r="B48" s="21" t="s">
        <v>53</v>
      </c>
      <c r="C48" s="22">
        <v>10081642</v>
      </c>
      <c r="D48" s="22" t="s">
        <v>163</v>
      </c>
      <c r="E48" s="23" t="s">
        <v>2</v>
      </c>
      <c r="F48" s="24">
        <v>36</v>
      </c>
      <c r="G48" s="24">
        <v>266.46</v>
      </c>
      <c r="H48" s="17">
        <f t="shared" si="0"/>
        <v>9592.56</v>
      </c>
      <c r="I48" s="17">
        <f t="shared" si="1"/>
        <v>11511.07</v>
      </c>
      <c r="J48" s="17"/>
    </row>
    <row r="49" spans="1:10" s="6" customFormat="1" ht="28.5" customHeight="1">
      <c r="A49" s="18">
        <v>40</v>
      </c>
      <c r="B49" s="21" t="s">
        <v>54</v>
      </c>
      <c r="C49" s="22">
        <v>10081658</v>
      </c>
      <c r="D49" s="22" t="s">
        <v>164</v>
      </c>
      <c r="E49" s="23" t="s">
        <v>2</v>
      </c>
      <c r="F49" s="24">
        <v>600</v>
      </c>
      <c r="G49" s="24">
        <v>28.65</v>
      </c>
      <c r="H49" s="17">
        <f t="shared" si="0"/>
        <v>17190</v>
      </c>
      <c r="I49" s="17">
        <f t="shared" si="1"/>
        <v>20628</v>
      </c>
      <c r="J49" s="17"/>
    </row>
    <row r="50" spans="1:10" s="6" customFormat="1" ht="28.5" customHeight="1">
      <c r="A50" s="18">
        <v>41</v>
      </c>
      <c r="B50" s="21" t="s">
        <v>55</v>
      </c>
      <c r="C50" s="22">
        <v>10081659</v>
      </c>
      <c r="D50" s="22" t="s">
        <v>165</v>
      </c>
      <c r="E50" s="23" t="s">
        <v>2</v>
      </c>
      <c r="F50" s="24">
        <v>120</v>
      </c>
      <c r="G50" s="24">
        <v>32.98</v>
      </c>
      <c r="H50" s="17">
        <f t="shared" si="0"/>
        <v>3957.6</v>
      </c>
      <c r="I50" s="17">
        <f t="shared" si="1"/>
        <v>4749.12</v>
      </c>
      <c r="J50" s="17"/>
    </row>
    <row r="51" spans="1:10" s="6" customFormat="1" ht="45" customHeight="1">
      <c r="A51" s="18">
        <v>42</v>
      </c>
      <c r="B51" s="21" t="s">
        <v>56</v>
      </c>
      <c r="C51" s="22">
        <v>10081665</v>
      </c>
      <c r="D51" s="22" t="s">
        <v>166</v>
      </c>
      <c r="E51" s="23" t="s">
        <v>2</v>
      </c>
      <c r="F51" s="24">
        <v>3</v>
      </c>
      <c r="G51" s="24">
        <v>603.93</v>
      </c>
      <c r="H51" s="17">
        <f t="shared" si="0"/>
        <v>1811.79</v>
      </c>
      <c r="I51" s="17">
        <f t="shared" si="1"/>
        <v>2174.15</v>
      </c>
      <c r="J51" s="17"/>
    </row>
    <row r="52" spans="1:10" s="6" customFormat="1" ht="47.25" customHeight="1">
      <c r="A52" s="18">
        <v>43</v>
      </c>
      <c r="B52" s="21" t="s">
        <v>56</v>
      </c>
      <c r="C52" s="22">
        <v>10081665</v>
      </c>
      <c r="D52" s="22" t="s">
        <v>167</v>
      </c>
      <c r="E52" s="23" t="s">
        <v>2</v>
      </c>
      <c r="F52" s="24">
        <v>25</v>
      </c>
      <c r="G52" s="24">
        <v>642.59</v>
      </c>
      <c r="H52" s="17">
        <f t="shared" si="0"/>
        <v>16064.75</v>
      </c>
      <c r="I52" s="17">
        <f t="shared" si="1"/>
        <v>19277.7</v>
      </c>
      <c r="J52" s="17"/>
    </row>
    <row r="53" spans="1:10" s="6" customFormat="1" ht="47.25" customHeight="1">
      <c r="A53" s="18">
        <v>44</v>
      </c>
      <c r="B53" s="21" t="s">
        <v>56</v>
      </c>
      <c r="C53" s="22">
        <v>10081665</v>
      </c>
      <c r="D53" s="22" t="s">
        <v>168</v>
      </c>
      <c r="E53" s="23" t="s">
        <v>2</v>
      </c>
      <c r="F53" s="24">
        <v>20</v>
      </c>
      <c r="G53" s="24">
        <v>207.25</v>
      </c>
      <c r="H53" s="17">
        <f t="shared" si="0"/>
        <v>4145</v>
      </c>
      <c r="I53" s="17">
        <f t="shared" si="1"/>
        <v>4974</v>
      </c>
      <c r="J53" s="17"/>
    </row>
    <row r="54" spans="1:10" s="6" customFormat="1" ht="44.25" customHeight="1">
      <c r="A54" s="18">
        <v>45</v>
      </c>
      <c r="B54" s="21" t="s">
        <v>57</v>
      </c>
      <c r="C54" s="22">
        <v>10081666</v>
      </c>
      <c r="D54" s="22" t="s">
        <v>169</v>
      </c>
      <c r="E54" s="23" t="s">
        <v>2</v>
      </c>
      <c r="F54" s="24">
        <v>30</v>
      </c>
      <c r="G54" s="24">
        <v>281.99</v>
      </c>
      <c r="H54" s="17">
        <f t="shared" si="0"/>
        <v>8459.7</v>
      </c>
      <c r="I54" s="17">
        <f t="shared" si="1"/>
        <v>10151.64</v>
      </c>
      <c r="J54" s="17"/>
    </row>
    <row r="55" spans="1:10" s="6" customFormat="1" ht="23.25" customHeight="1">
      <c r="A55" s="18">
        <v>46</v>
      </c>
      <c r="B55" s="21" t="s">
        <v>58</v>
      </c>
      <c r="C55" s="22">
        <v>10081667</v>
      </c>
      <c r="D55" s="22" t="s">
        <v>170</v>
      </c>
      <c r="E55" s="23" t="s">
        <v>2</v>
      </c>
      <c r="F55" s="24">
        <v>60</v>
      </c>
      <c r="G55" s="24">
        <v>26.09</v>
      </c>
      <c r="H55" s="17">
        <f t="shared" si="0"/>
        <v>1565.4</v>
      </c>
      <c r="I55" s="17">
        <f t="shared" si="1"/>
        <v>1878.48</v>
      </c>
      <c r="J55" s="17"/>
    </row>
    <row r="56" spans="1:10" s="6" customFormat="1" ht="26.25" customHeight="1">
      <c r="A56" s="18">
        <v>47</v>
      </c>
      <c r="B56" s="21" t="s">
        <v>59</v>
      </c>
      <c r="C56" s="22">
        <v>10081675</v>
      </c>
      <c r="D56" s="22" t="s">
        <v>171</v>
      </c>
      <c r="E56" s="23" t="s">
        <v>2</v>
      </c>
      <c r="F56" s="24">
        <v>100</v>
      </c>
      <c r="G56" s="24">
        <v>8.16</v>
      </c>
      <c r="H56" s="17">
        <f t="shared" si="0"/>
        <v>816</v>
      </c>
      <c r="I56" s="17">
        <f t="shared" si="1"/>
        <v>979.2</v>
      </c>
      <c r="J56" s="17"/>
    </row>
    <row r="57" spans="1:10" s="6" customFormat="1" ht="27" customHeight="1">
      <c r="A57" s="18">
        <v>48</v>
      </c>
      <c r="B57" s="21" t="s">
        <v>60</v>
      </c>
      <c r="C57" s="22">
        <v>10081682</v>
      </c>
      <c r="D57" s="22" t="s">
        <v>172</v>
      </c>
      <c r="E57" s="23" t="s">
        <v>2</v>
      </c>
      <c r="F57" s="24">
        <v>22</v>
      </c>
      <c r="G57" s="24">
        <v>1631.03</v>
      </c>
      <c r="H57" s="17">
        <f t="shared" si="0"/>
        <v>35882.66</v>
      </c>
      <c r="I57" s="17">
        <f t="shared" si="1"/>
        <v>43059.19</v>
      </c>
      <c r="J57" s="17"/>
    </row>
    <row r="58" spans="1:10" s="6" customFormat="1" ht="43.5" customHeight="1">
      <c r="A58" s="18">
        <v>49</v>
      </c>
      <c r="B58" s="21" t="s">
        <v>61</v>
      </c>
      <c r="C58" s="22">
        <v>10081691</v>
      </c>
      <c r="D58" s="22" t="s">
        <v>173</v>
      </c>
      <c r="E58" s="23" t="s">
        <v>2</v>
      </c>
      <c r="F58" s="24">
        <v>150</v>
      </c>
      <c r="G58" s="24">
        <v>90.53</v>
      </c>
      <c r="H58" s="17">
        <f t="shared" si="0"/>
        <v>13579.5</v>
      </c>
      <c r="I58" s="17">
        <f t="shared" si="1"/>
        <v>16295.4</v>
      </c>
      <c r="J58" s="17"/>
    </row>
    <row r="59" spans="1:10" s="6" customFormat="1" ht="42.75" customHeight="1">
      <c r="A59" s="18">
        <v>50</v>
      </c>
      <c r="B59" s="21" t="s">
        <v>62</v>
      </c>
      <c r="C59" s="22">
        <v>10081709</v>
      </c>
      <c r="D59" s="22" t="s">
        <v>174</v>
      </c>
      <c r="E59" s="23" t="s">
        <v>2</v>
      </c>
      <c r="F59" s="24">
        <v>101</v>
      </c>
      <c r="G59" s="24">
        <v>25.78</v>
      </c>
      <c r="H59" s="17">
        <f t="shared" si="0"/>
        <v>2603.78</v>
      </c>
      <c r="I59" s="17">
        <f t="shared" si="1"/>
        <v>3124.54</v>
      </c>
      <c r="J59" s="17"/>
    </row>
    <row r="60" spans="1:10" s="6" customFormat="1" ht="25.5" customHeight="1">
      <c r="A60" s="18">
        <v>51</v>
      </c>
      <c r="B60" s="21" t="s">
        <v>63</v>
      </c>
      <c r="C60" s="22">
        <v>10081718</v>
      </c>
      <c r="D60" s="22" t="s">
        <v>175</v>
      </c>
      <c r="E60" s="23" t="s">
        <v>2</v>
      </c>
      <c r="F60" s="24">
        <v>28</v>
      </c>
      <c r="G60" s="24">
        <v>5.64</v>
      </c>
      <c r="H60" s="17">
        <f t="shared" si="0"/>
        <v>157.92</v>
      </c>
      <c r="I60" s="17">
        <f t="shared" si="1"/>
        <v>189.5</v>
      </c>
      <c r="J60" s="17"/>
    </row>
    <row r="61" spans="1:10" s="6" customFormat="1" ht="31.5" customHeight="1">
      <c r="A61" s="18">
        <v>52</v>
      </c>
      <c r="B61" s="21" t="s">
        <v>63</v>
      </c>
      <c r="C61" s="22">
        <v>10081718</v>
      </c>
      <c r="D61" s="22" t="s">
        <v>176</v>
      </c>
      <c r="E61" s="23" t="s">
        <v>2</v>
      </c>
      <c r="F61" s="24">
        <v>175</v>
      </c>
      <c r="G61" s="24">
        <v>5.99</v>
      </c>
      <c r="H61" s="17">
        <f t="shared" si="0"/>
        <v>1048.25</v>
      </c>
      <c r="I61" s="17">
        <f t="shared" si="1"/>
        <v>1257.9</v>
      </c>
      <c r="J61" s="17"/>
    </row>
    <row r="62" spans="1:10" s="6" customFormat="1" ht="25.5" customHeight="1">
      <c r="A62" s="18">
        <v>53</v>
      </c>
      <c r="B62" s="21" t="s">
        <v>64</v>
      </c>
      <c r="C62" s="22">
        <v>10081721</v>
      </c>
      <c r="D62" s="22" t="s">
        <v>177</v>
      </c>
      <c r="E62" s="23" t="s">
        <v>2</v>
      </c>
      <c r="F62" s="24">
        <v>2</v>
      </c>
      <c r="G62" s="24">
        <v>451.28</v>
      </c>
      <c r="H62" s="17">
        <f t="shared" si="0"/>
        <v>902.56</v>
      </c>
      <c r="I62" s="17">
        <f t="shared" si="1"/>
        <v>1083.07</v>
      </c>
      <c r="J62" s="17"/>
    </row>
    <row r="63" spans="1:10" s="6" customFormat="1" ht="25.5" customHeight="1">
      <c r="A63" s="18">
        <v>54</v>
      </c>
      <c r="B63" s="21" t="s">
        <v>65</v>
      </c>
      <c r="C63" s="22">
        <v>10081735</v>
      </c>
      <c r="D63" s="22" t="s">
        <v>178</v>
      </c>
      <c r="E63" s="23" t="s">
        <v>2</v>
      </c>
      <c r="F63" s="24">
        <v>82</v>
      </c>
      <c r="G63" s="24">
        <v>16.49</v>
      </c>
      <c r="H63" s="17">
        <f t="shared" si="0"/>
        <v>1352.18</v>
      </c>
      <c r="I63" s="17">
        <f t="shared" si="1"/>
        <v>1622.62</v>
      </c>
      <c r="J63" s="17"/>
    </row>
    <row r="64" spans="1:10" s="6" customFormat="1" ht="46.5" customHeight="1">
      <c r="A64" s="18">
        <v>55</v>
      </c>
      <c r="B64" s="21" t="s">
        <v>66</v>
      </c>
      <c r="C64" s="22">
        <v>10081754</v>
      </c>
      <c r="D64" s="22" t="s">
        <v>179</v>
      </c>
      <c r="E64" s="23" t="s">
        <v>2</v>
      </c>
      <c r="F64" s="24">
        <v>100</v>
      </c>
      <c r="G64" s="24">
        <v>50.38</v>
      </c>
      <c r="H64" s="17">
        <f t="shared" si="0"/>
        <v>5038</v>
      </c>
      <c r="I64" s="17">
        <f t="shared" si="1"/>
        <v>6045.6</v>
      </c>
      <c r="J64" s="17"/>
    </row>
    <row r="65" spans="1:10" s="6" customFormat="1" ht="24" customHeight="1">
      <c r="A65" s="18">
        <v>56</v>
      </c>
      <c r="B65" s="21" t="s">
        <v>67</v>
      </c>
      <c r="C65" s="22">
        <v>10081755</v>
      </c>
      <c r="D65" s="22" t="s">
        <v>180</v>
      </c>
      <c r="E65" s="23" t="s">
        <v>2</v>
      </c>
      <c r="F65" s="24">
        <v>10</v>
      </c>
      <c r="G65" s="24">
        <v>120.19</v>
      </c>
      <c r="H65" s="17">
        <f t="shared" si="0"/>
        <v>1201.9</v>
      </c>
      <c r="I65" s="17">
        <f t="shared" si="1"/>
        <v>1442.28</v>
      </c>
      <c r="J65" s="17"/>
    </row>
    <row r="66" spans="1:10" s="6" customFormat="1" ht="44.25" customHeight="1">
      <c r="A66" s="18">
        <v>57</v>
      </c>
      <c r="B66" s="21" t="s">
        <v>68</v>
      </c>
      <c r="C66" s="22">
        <v>10081756</v>
      </c>
      <c r="D66" s="22" t="s">
        <v>181</v>
      </c>
      <c r="E66" s="23" t="s">
        <v>2</v>
      </c>
      <c r="F66" s="24">
        <v>10</v>
      </c>
      <c r="G66" s="24">
        <v>109.26</v>
      </c>
      <c r="H66" s="17">
        <f t="shared" si="0"/>
        <v>1092.6</v>
      </c>
      <c r="I66" s="17">
        <f t="shared" si="1"/>
        <v>1311.12</v>
      </c>
      <c r="J66" s="17"/>
    </row>
    <row r="67" spans="1:10" s="6" customFormat="1" ht="26.25" customHeight="1">
      <c r="A67" s="18">
        <v>58</v>
      </c>
      <c r="B67" s="21" t="s">
        <v>69</v>
      </c>
      <c r="C67" s="22">
        <v>10081757</v>
      </c>
      <c r="D67" s="22" t="s">
        <v>182</v>
      </c>
      <c r="E67" s="23" t="s">
        <v>2</v>
      </c>
      <c r="F67" s="24">
        <v>10</v>
      </c>
      <c r="G67" s="24">
        <v>404.05</v>
      </c>
      <c r="H67" s="17">
        <f t="shared" si="0"/>
        <v>4040.5</v>
      </c>
      <c r="I67" s="17">
        <f t="shared" si="1"/>
        <v>4848.6</v>
      </c>
      <c r="J67" s="17"/>
    </row>
    <row r="68" spans="1:10" s="6" customFormat="1" ht="46.5" customHeight="1">
      <c r="A68" s="18">
        <v>59</v>
      </c>
      <c r="B68" s="21" t="s">
        <v>70</v>
      </c>
      <c r="C68" s="22">
        <v>10081780</v>
      </c>
      <c r="D68" s="22" t="s">
        <v>183</v>
      </c>
      <c r="E68" s="23" t="s">
        <v>2</v>
      </c>
      <c r="F68" s="24">
        <v>24</v>
      </c>
      <c r="G68" s="24">
        <v>64.17</v>
      </c>
      <c r="H68" s="17">
        <f t="shared" si="0"/>
        <v>1540.08</v>
      </c>
      <c r="I68" s="17">
        <f t="shared" si="1"/>
        <v>1848.1</v>
      </c>
      <c r="J68" s="17"/>
    </row>
    <row r="69" spans="1:10" s="6" customFormat="1" ht="42" customHeight="1">
      <c r="A69" s="18">
        <v>60</v>
      </c>
      <c r="B69" s="21" t="s">
        <v>71</v>
      </c>
      <c r="C69" s="22">
        <v>10081788</v>
      </c>
      <c r="D69" s="22" t="s">
        <v>184</v>
      </c>
      <c r="E69" s="23" t="s">
        <v>2</v>
      </c>
      <c r="F69" s="24">
        <v>16</v>
      </c>
      <c r="G69" s="24">
        <v>300.7</v>
      </c>
      <c r="H69" s="17">
        <f t="shared" si="0"/>
        <v>4811.2</v>
      </c>
      <c r="I69" s="17">
        <f t="shared" si="1"/>
        <v>5773.44</v>
      </c>
      <c r="J69" s="17"/>
    </row>
    <row r="70" spans="1:10" s="6" customFormat="1" ht="45" customHeight="1">
      <c r="A70" s="18">
        <v>61</v>
      </c>
      <c r="B70" s="21" t="s">
        <v>72</v>
      </c>
      <c r="C70" s="22">
        <v>10081810</v>
      </c>
      <c r="D70" s="22" t="s">
        <v>185</v>
      </c>
      <c r="E70" s="23" t="s">
        <v>2</v>
      </c>
      <c r="F70" s="24">
        <v>2020</v>
      </c>
      <c r="G70" s="24">
        <v>26.8</v>
      </c>
      <c r="H70" s="17">
        <f t="shared" si="0"/>
        <v>54136</v>
      </c>
      <c r="I70" s="17">
        <f t="shared" si="1"/>
        <v>64963.2</v>
      </c>
      <c r="J70" s="17"/>
    </row>
    <row r="71" spans="1:10" s="6" customFormat="1" ht="45" customHeight="1">
      <c r="A71" s="18">
        <v>62</v>
      </c>
      <c r="B71" s="21" t="s">
        <v>73</v>
      </c>
      <c r="C71" s="22">
        <v>10081818</v>
      </c>
      <c r="D71" s="22" t="s">
        <v>186</v>
      </c>
      <c r="E71" s="23" t="s">
        <v>2</v>
      </c>
      <c r="F71" s="24">
        <v>120</v>
      </c>
      <c r="G71" s="24">
        <v>25.97</v>
      </c>
      <c r="H71" s="17">
        <f t="shared" si="0"/>
        <v>3116.4</v>
      </c>
      <c r="I71" s="17">
        <f t="shared" si="1"/>
        <v>3739.68</v>
      </c>
      <c r="J71" s="17"/>
    </row>
    <row r="72" spans="1:10" s="6" customFormat="1" ht="45" customHeight="1">
      <c r="A72" s="18">
        <v>63</v>
      </c>
      <c r="B72" s="21" t="s">
        <v>73</v>
      </c>
      <c r="C72" s="22">
        <v>10081818</v>
      </c>
      <c r="D72" s="22" t="s">
        <v>187</v>
      </c>
      <c r="E72" s="23" t="s">
        <v>2</v>
      </c>
      <c r="F72" s="24">
        <v>100</v>
      </c>
      <c r="G72" s="24">
        <v>17.64</v>
      </c>
      <c r="H72" s="17">
        <f t="shared" si="0"/>
        <v>1764</v>
      </c>
      <c r="I72" s="17">
        <f t="shared" si="1"/>
        <v>2116.8</v>
      </c>
      <c r="J72" s="17"/>
    </row>
    <row r="73" spans="1:10" s="6" customFormat="1" ht="30" customHeight="1">
      <c r="A73" s="18">
        <v>64</v>
      </c>
      <c r="B73" s="21" t="s">
        <v>74</v>
      </c>
      <c r="C73" s="22">
        <v>10081832</v>
      </c>
      <c r="D73" s="22" t="s">
        <v>188</v>
      </c>
      <c r="E73" s="23" t="s">
        <v>2</v>
      </c>
      <c r="F73" s="24">
        <v>822</v>
      </c>
      <c r="G73" s="24">
        <v>1.54</v>
      </c>
      <c r="H73" s="17">
        <f t="shared" si="0"/>
        <v>1265.88</v>
      </c>
      <c r="I73" s="17">
        <f t="shared" si="1"/>
        <v>1519.06</v>
      </c>
      <c r="J73" s="17"/>
    </row>
    <row r="74" spans="1:10" s="6" customFormat="1" ht="30" customHeight="1">
      <c r="A74" s="18">
        <v>65</v>
      </c>
      <c r="B74" s="21" t="s">
        <v>74</v>
      </c>
      <c r="C74" s="22">
        <v>10081832</v>
      </c>
      <c r="D74" s="22" t="s">
        <v>189</v>
      </c>
      <c r="E74" s="23" t="s">
        <v>2</v>
      </c>
      <c r="F74" s="24">
        <v>38</v>
      </c>
      <c r="G74" s="24">
        <v>0.74</v>
      </c>
      <c r="H74" s="17">
        <f t="shared" si="0"/>
        <v>28.12</v>
      </c>
      <c r="I74" s="17">
        <f t="shared" si="1"/>
        <v>33.74</v>
      </c>
      <c r="J74" s="17"/>
    </row>
    <row r="75" spans="1:10" s="6" customFormat="1" ht="30" customHeight="1">
      <c r="A75" s="18">
        <v>66</v>
      </c>
      <c r="B75" s="21" t="s">
        <v>75</v>
      </c>
      <c r="C75" s="22">
        <v>10081835</v>
      </c>
      <c r="D75" s="22" t="s">
        <v>190</v>
      </c>
      <c r="E75" s="23" t="s">
        <v>2</v>
      </c>
      <c r="F75" s="24">
        <v>98</v>
      </c>
      <c r="G75" s="24">
        <v>1.86</v>
      </c>
      <c r="H75" s="17">
        <f aca="true" t="shared" si="2" ref="H75:H105">ROUND(G75*F75,2)</f>
        <v>182.28</v>
      </c>
      <c r="I75" s="17">
        <f t="shared" si="1"/>
        <v>218.74</v>
      </c>
      <c r="J75" s="17"/>
    </row>
    <row r="76" spans="1:10" s="6" customFormat="1" ht="42.75" customHeight="1">
      <c r="A76" s="18">
        <v>67</v>
      </c>
      <c r="B76" s="21" t="s">
        <v>76</v>
      </c>
      <c r="C76" s="22">
        <v>10081851</v>
      </c>
      <c r="D76" s="22" t="s">
        <v>191</v>
      </c>
      <c r="E76" s="23" t="s">
        <v>2</v>
      </c>
      <c r="F76" s="24">
        <v>20</v>
      </c>
      <c r="G76" s="24">
        <v>38.78</v>
      </c>
      <c r="H76" s="17">
        <f t="shared" si="2"/>
        <v>775.6</v>
      </c>
      <c r="I76" s="17">
        <f t="shared" si="1"/>
        <v>930.72</v>
      </c>
      <c r="J76" s="17"/>
    </row>
    <row r="77" spans="1:10" s="6" customFormat="1" ht="31.5" customHeight="1">
      <c r="A77" s="18">
        <v>68</v>
      </c>
      <c r="B77" s="21" t="s">
        <v>77</v>
      </c>
      <c r="C77" s="22">
        <v>10081852</v>
      </c>
      <c r="D77" s="22" t="s">
        <v>192</v>
      </c>
      <c r="E77" s="23" t="s">
        <v>2</v>
      </c>
      <c r="F77" s="24">
        <v>50</v>
      </c>
      <c r="G77" s="24">
        <v>14.34</v>
      </c>
      <c r="H77" s="17">
        <f t="shared" si="2"/>
        <v>717</v>
      </c>
      <c r="I77" s="17">
        <f t="shared" si="1"/>
        <v>860.4</v>
      </c>
      <c r="J77" s="17"/>
    </row>
    <row r="78" spans="1:10" s="6" customFormat="1" ht="44.25" customHeight="1">
      <c r="A78" s="18">
        <v>69</v>
      </c>
      <c r="B78" s="21" t="s">
        <v>78</v>
      </c>
      <c r="C78" s="22">
        <v>10081862</v>
      </c>
      <c r="D78" s="22" t="s">
        <v>193</v>
      </c>
      <c r="E78" s="23" t="s">
        <v>2</v>
      </c>
      <c r="F78" s="24">
        <v>122</v>
      </c>
      <c r="G78" s="24">
        <v>9.1</v>
      </c>
      <c r="H78" s="17">
        <f t="shared" si="2"/>
        <v>1110.2</v>
      </c>
      <c r="I78" s="17">
        <f t="shared" si="1"/>
        <v>1332.24</v>
      </c>
      <c r="J78" s="17"/>
    </row>
    <row r="79" spans="1:10" s="6" customFormat="1" ht="27" customHeight="1">
      <c r="A79" s="18">
        <v>70</v>
      </c>
      <c r="B79" s="21" t="s">
        <v>79</v>
      </c>
      <c r="C79" s="22">
        <v>10081870</v>
      </c>
      <c r="D79" s="22" t="s">
        <v>148</v>
      </c>
      <c r="E79" s="23" t="s">
        <v>2</v>
      </c>
      <c r="F79" s="24">
        <v>12</v>
      </c>
      <c r="G79" s="24">
        <v>19.42</v>
      </c>
      <c r="H79" s="17">
        <f t="shared" si="2"/>
        <v>233.04</v>
      </c>
      <c r="I79" s="17">
        <f t="shared" si="1"/>
        <v>279.65</v>
      </c>
      <c r="J79" s="17"/>
    </row>
    <row r="80" spans="1:10" s="6" customFormat="1" ht="27.75" customHeight="1">
      <c r="A80" s="18">
        <v>71</v>
      </c>
      <c r="B80" s="21" t="s">
        <v>80</v>
      </c>
      <c r="C80" s="22">
        <v>10081879</v>
      </c>
      <c r="D80" s="22" t="s">
        <v>150</v>
      </c>
      <c r="E80" s="23" t="s">
        <v>2</v>
      </c>
      <c r="F80" s="24">
        <v>75</v>
      </c>
      <c r="G80" s="24">
        <v>5.96</v>
      </c>
      <c r="H80" s="17">
        <f t="shared" si="2"/>
        <v>447</v>
      </c>
      <c r="I80" s="17">
        <f t="shared" si="1"/>
        <v>536.4</v>
      </c>
      <c r="J80" s="17"/>
    </row>
    <row r="81" spans="1:10" s="6" customFormat="1" ht="29.25" customHeight="1">
      <c r="A81" s="18">
        <v>72</v>
      </c>
      <c r="B81" s="21" t="s">
        <v>81</v>
      </c>
      <c r="C81" s="22">
        <v>10081889</v>
      </c>
      <c r="D81" s="22" t="s">
        <v>194</v>
      </c>
      <c r="E81" s="23" t="s">
        <v>2</v>
      </c>
      <c r="F81" s="24">
        <v>695</v>
      </c>
      <c r="G81" s="24">
        <v>15.42</v>
      </c>
      <c r="H81" s="17">
        <f t="shared" si="2"/>
        <v>10716.9</v>
      </c>
      <c r="I81" s="17">
        <f t="shared" si="1"/>
        <v>12860.28</v>
      </c>
      <c r="J81" s="17"/>
    </row>
    <row r="82" spans="1:10" s="6" customFormat="1" ht="29.25" customHeight="1">
      <c r="A82" s="18">
        <v>73</v>
      </c>
      <c r="B82" s="21" t="s">
        <v>82</v>
      </c>
      <c r="C82" s="22">
        <v>10083275</v>
      </c>
      <c r="D82" s="22" t="s">
        <v>104</v>
      </c>
      <c r="E82" s="23" t="s">
        <v>2</v>
      </c>
      <c r="F82" s="24">
        <v>13</v>
      </c>
      <c r="G82" s="24">
        <v>3414.13</v>
      </c>
      <c r="H82" s="17">
        <f t="shared" si="2"/>
        <v>44383.69</v>
      </c>
      <c r="I82" s="17">
        <f t="shared" si="1"/>
        <v>53260.43</v>
      </c>
      <c r="J82" s="17"/>
    </row>
    <row r="83" spans="1:10" s="6" customFormat="1" ht="45" customHeight="1">
      <c r="A83" s="18">
        <v>74</v>
      </c>
      <c r="B83" s="21" t="s">
        <v>83</v>
      </c>
      <c r="C83" s="22">
        <v>10083276</v>
      </c>
      <c r="D83" s="22" t="s">
        <v>140</v>
      </c>
      <c r="E83" s="23" t="s">
        <v>2</v>
      </c>
      <c r="F83" s="24">
        <v>13</v>
      </c>
      <c r="G83" s="24">
        <v>826.22</v>
      </c>
      <c r="H83" s="17">
        <f t="shared" si="2"/>
        <v>10740.86</v>
      </c>
      <c r="I83" s="17">
        <f t="shared" si="1"/>
        <v>12889.03</v>
      </c>
      <c r="J83" s="17"/>
    </row>
    <row r="84" spans="1:10" s="6" customFormat="1" ht="31.5" customHeight="1">
      <c r="A84" s="18">
        <v>75</v>
      </c>
      <c r="B84" s="21" t="s">
        <v>84</v>
      </c>
      <c r="C84" s="22">
        <v>10083291</v>
      </c>
      <c r="D84" s="22" t="s">
        <v>105</v>
      </c>
      <c r="E84" s="23" t="s">
        <v>2</v>
      </c>
      <c r="F84" s="24">
        <v>6</v>
      </c>
      <c r="G84" s="24">
        <v>4723.96</v>
      </c>
      <c r="H84" s="17">
        <f t="shared" si="2"/>
        <v>28343.76</v>
      </c>
      <c r="I84" s="17">
        <f t="shared" si="1"/>
        <v>34012.51</v>
      </c>
      <c r="J84" s="17"/>
    </row>
    <row r="85" spans="1:10" s="6" customFormat="1" ht="27" customHeight="1">
      <c r="A85" s="18">
        <v>76</v>
      </c>
      <c r="B85" s="21" t="s">
        <v>85</v>
      </c>
      <c r="C85" s="22">
        <v>10083293</v>
      </c>
      <c r="D85" s="22" t="s">
        <v>136</v>
      </c>
      <c r="E85" s="23" t="s">
        <v>2</v>
      </c>
      <c r="F85" s="24">
        <v>9</v>
      </c>
      <c r="G85" s="24">
        <v>207.8</v>
      </c>
      <c r="H85" s="17">
        <f t="shared" si="2"/>
        <v>1870.2</v>
      </c>
      <c r="I85" s="17">
        <f t="shared" si="1"/>
        <v>2244.24</v>
      </c>
      <c r="J85" s="17"/>
    </row>
    <row r="86" spans="1:10" s="6" customFormat="1" ht="27" customHeight="1">
      <c r="A86" s="18">
        <v>77</v>
      </c>
      <c r="B86" s="21" t="s">
        <v>85</v>
      </c>
      <c r="C86" s="22">
        <v>10083293</v>
      </c>
      <c r="D86" s="22" t="s">
        <v>137</v>
      </c>
      <c r="E86" s="23" t="s">
        <v>2</v>
      </c>
      <c r="F86" s="24">
        <v>6</v>
      </c>
      <c r="G86" s="24">
        <v>207.8</v>
      </c>
      <c r="H86" s="17">
        <f t="shared" si="2"/>
        <v>1246.8</v>
      </c>
      <c r="I86" s="17">
        <f t="shared" si="1"/>
        <v>1496.16</v>
      </c>
      <c r="J86" s="17"/>
    </row>
    <row r="87" spans="1:10" s="6" customFormat="1" ht="27" customHeight="1">
      <c r="A87" s="18">
        <v>78</v>
      </c>
      <c r="B87" s="21" t="s">
        <v>86</v>
      </c>
      <c r="C87" s="22">
        <v>10083294</v>
      </c>
      <c r="D87" s="22" t="s">
        <v>133</v>
      </c>
      <c r="E87" s="23" t="s">
        <v>2</v>
      </c>
      <c r="F87" s="24">
        <v>6</v>
      </c>
      <c r="G87" s="24">
        <v>226.02</v>
      </c>
      <c r="H87" s="17">
        <f t="shared" si="2"/>
        <v>1356.12</v>
      </c>
      <c r="I87" s="17">
        <f t="shared" si="1"/>
        <v>1627.34</v>
      </c>
      <c r="J87" s="17"/>
    </row>
    <row r="88" spans="1:10" s="6" customFormat="1" ht="27" customHeight="1">
      <c r="A88" s="18">
        <v>79</v>
      </c>
      <c r="B88" s="21" t="s">
        <v>86</v>
      </c>
      <c r="C88" s="22">
        <v>10083294</v>
      </c>
      <c r="D88" s="22" t="s">
        <v>134</v>
      </c>
      <c r="E88" s="23" t="s">
        <v>2</v>
      </c>
      <c r="F88" s="24">
        <v>4</v>
      </c>
      <c r="G88" s="24">
        <v>233.38</v>
      </c>
      <c r="H88" s="17">
        <f t="shared" si="2"/>
        <v>933.52</v>
      </c>
      <c r="I88" s="17">
        <f t="shared" si="1"/>
        <v>1120.22</v>
      </c>
      <c r="J88" s="17"/>
    </row>
    <row r="89" spans="1:10" s="6" customFormat="1" ht="27" customHeight="1">
      <c r="A89" s="18">
        <v>80</v>
      </c>
      <c r="B89" s="21" t="s">
        <v>87</v>
      </c>
      <c r="C89" s="22">
        <v>10083322</v>
      </c>
      <c r="D89" s="22" t="s">
        <v>106</v>
      </c>
      <c r="E89" s="23" t="s">
        <v>2</v>
      </c>
      <c r="F89" s="24">
        <v>2</v>
      </c>
      <c r="G89" s="24">
        <v>111.24</v>
      </c>
      <c r="H89" s="17">
        <f t="shared" si="2"/>
        <v>222.48</v>
      </c>
      <c r="I89" s="17">
        <f t="shared" si="1"/>
        <v>266.98</v>
      </c>
      <c r="J89" s="17"/>
    </row>
    <row r="90" spans="1:10" s="6" customFormat="1" ht="27" customHeight="1">
      <c r="A90" s="18">
        <v>81</v>
      </c>
      <c r="B90" s="21" t="s">
        <v>87</v>
      </c>
      <c r="C90" s="22">
        <v>10083322</v>
      </c>
      <c r="D90" s="22" t="s">
        <v>107</v>
      </c>
      <c r="E90" s="23" t="s">
        <v>2</v>
      </c>
      <c r="F90" s="24">
        <v>3</v>
      </c>
      <c r="G90" s="24">
        <v>2972</v>
      </c>
      <c r="H90" s="17">
        <f t="shared" si="2"/>
        <v>8916</v>
      </c>
      <c r="I90" s="17">
        <f t="shared" si="1"/>
        <v>10699.2</v>
      </c>
      <c r="J90" s="17"/>
    </row>
    <row r="91" spans="1:10" s="6" customFormat="1" ht="27" customHeight="1">
      <c r="A91" s="18">
        <v>82</v>
      </c>
      <c r="B91" s="21" t="s">
        <v>88</v>
      </c>
      <c r="C91" s="22">
        <v>10083323</v>
      </c>
      <c r="D91" s="22" t="s">
        <v>141</v>
      </c>
      <c r="E91" s="23" t="s">
        <v>2</v>
      </c>
      <c r="F91" s="24">
        <v>15</v>
      </c>
      <c r="G91" s="24">
        <v>138.97</v>
      </c>
      <c r="H91" s="17">
        <f t="shared" si="2"/>
        <v>2084.55</v>
      </c>
      <c r="I91" s="17">
        <f t="shared" si="1"/>
        <v>2501.46</v>
      </c>
      <c r="J91" s="17"/>
    </row>
    <row r="92" spans="1:10" s="6" customFormat="1" ht="27" customHeight="1">
      <c r="A92" s="18">
        <v>83</v>
      </c>
      <c r="B92" s="21" t="s">
        <v>89</v>
      </c>
      <c r="C92" s="22">
        <v>50060700</v>
      </c>
      <c r="D92" s="22" t="s">
        <v>109</v>
      </c>
      <c r="E92" s="23" t="s">
        <v>2</v>
      </c>
      <c r="F92" s="24">
        <v>9</v>
      </c>
      <c r="G92" s="24">
        <v>33.67</v>
      </c>
      <c r="H92" s="17">
        <f t="shared" si="2"/>
        <v>303.03</v>
      </c>
      <c r="I92" s="17">
        <f t="shared" si="1"/>
        <v>363.64</v>
      </c>
      <c r="J92" s="17"/>
    </row>
    <row r="93" spans="1:10" s="6" customFormat="1" ht="27" customHeight="1">
      <c r="A93" s="18">
        <v>84</v>
      </c>
      <c r="B93" s="21" t="s">
        <v>90</v>
      </c>
      <c r="C93" s="22">
        <v>50060748</v>
      </c>
      <c r="D93" s="22" t="s">
        <v>120</v>
      </c>
      <c r="E93" s="23" t="s">
        <v>2</v>
      </c>
      <c r="F93" s="24">
        <v>7</v>
      </c>
      <c r="G93" s="24">
        <v>23.38</v>
      </c>
      <c r="H93" s="17">
        <f t="shared" si="2"/>
        <v>163.66</v>
      </c>
      <c r="I93" s="17">
        <f t="shared" si="1"/>
        <v>196.39</v>
      </c>
      <c r="J93" s="17"/>
    </row>
    <row r="94" spans="1:10" s="6" customFormat="1" ht="27" customHeight="1">
      <c r="A94" s="18">
        <v>85</v>
      </c>
      <c r="B94" s="21" t="s">
        <v>91</v>
      </c>
      <c r="C94" s="22">
        <v>50060749</v>
      </c>
      <c r="D94" s="22" t="s">
        <v>132</v>
      </c>
      <c r="E94" s="23" t="s">
        <v>2</v>
      </c>
      <c r="F94" s="24">
        <v>20</v>
      </c>
      <c r="G94" s="24">
        <v>25.8</v>
      </c>
      <c r="H94" s="17">
        <f t="shared" si="2"/>
        <v>516</v>
      </c>
      <c r="I94" s="17">
        <f t="shared" si="1"/>
        <v>619.2</v>
      </c>
      <c r="J94" s="17"/>
    </row>
    <row r="95" spans="1:10" s="6" customFormat="1" ht="28.5" customHeight="1">
      <c r="A95" s="18">
        <v>86</v>
      </c>
      <c r="B95" s="21" t="s">
        <v>92</v>
      </c>
      <c r="C95" s="22">
        <v>50060750</v>
      </c>
      <c r="D95" s="22" t="s">
        <v>144</v>
      </c>
      <c r="E95" s="23" t="s">
        <v>2</v>
      </c>
      <c r="F95" s="24">
        <v>5</v>
      </c>
      <c r="G95" s="24">
        <v>37.46</v>
      </c>
      <c r="H95" s="17">
        <f t="shared" si="2"/>
        <v>187.3</v>
      </c>
      <c r="I95" s="17">
        <f t="shared" si="1"/>
        <v>224.76</v>
      </c>
      <c r="J95" s="17"/>
    </row>
    <row r="96" spans="1:10" s="6" customFormat="1" ht="28.5" customHeight="1">
      <c r="A96" s="18">
        <v>87</v>
      </c>
      <c r="B96" s="21" t="s">
        <v>93</v>
      </c>
      <c r="C96" s="22">
        <v>30014142</v>
      </c>
      <c r="D96" s="22" t="s">
        <v>121</v>
      </c>
      <c r="E96" s="23" t="s">
        <v>2</v>
      </c>
      <c r="F96" s="24">
        <v>2</v>
      </c>
      <c r="G96" s="24">
        <v>427.28</v>
      </c>
      <c r="H96" s="17">
        <f t="shared" si="2"/>
        <v>854.56</v>
      </c>
      <c r="I96" s="17">
        <f aca="true" t="shared" si="3" ref="I96:I105">ROUND(H96*1.2,2)</f>
        <v>1025.47</v>
      </c>
      <c r="J96" s="17"/>
    </row>
    <row r="97" spans="1:10" s="6" customFormat="1" ht="45.75" customHeight="1">
      <c r="A97" s="18">
        <v>88</v>
      </c>
      <c r="B97" s="21" t="s">
        <v>94</v>
      </c>
      <c r="C97" s="22">
        <v>10089611</v>
      </c>
      <c r="D97" s="22" t="s">
        <v>195</v>
      </c>
      <c r="E97" s="23" t="s">
        <v>2</v>
      </c>
      <c r="F97" s="24">
        <v>166</v>
      </c>
      <c r="G97" s="24">
        <v>0.58</v>
      </c>
      <c r="H97" s="17">
        <f t="shared" si="2"/>
        <v>96.28</v>
      </c>
      <c r="I97" s="17">
        <f t="shared" si="3"/>
        <v>115.54</v>
      </c>
      <c r="J97" s="17"/>
    </row>
    <row r="98" spans="1:10" s="6" customFormat="1" ht="28.5" customHeight="1">
      <c r="A98" s="18">
        <v>89</v>
      </c>
      <c r="B98" s="21" t="s">
        <v>95</v>
      </c>
      <c r="C98" s="22">
        <v>10082128</v>
      </c>
      <c r="D98" s="22" t="s">
        <v>196</v>
      </c>
      <c r="E98" s="23" t="s">
        <v>2</v>
      </c>
      <c r="F98" s="24">
        <v>334</v>
      </c>
      <c r="G98" s="24">
        <v>11.19</v>
      </c>
      <c r="H98" s="17">
        <f t="shared" si="2"/>
        <v>3737.46</v>
      </c>
      <c r="I98" s="17">
        <f t="shared" si="3"/>
        <v>4484.95</v>
      </c>
      <c r="J98" s="17"/>
    </row>
    <row r="99" spans="1:10" s="6" customFormat="1" ht="28.5" customHeight="1">
      <c r="A99" s="18">
        <v>90</v>
      </c>
      <c r="B99" s="21" t="s">
        <v>96</v>
      </c>
      <c r="C99" s="22">
        <v>10082129</v>
      </c>
      <c r="D99" s="22" t="s">
        <v>197</v>
      </c>
      <c r="E99" s="23" t="s">
        <v>2</v>
      </c>
      <c r="F99" s="24">
        <v>164</v>
      </c>
      <c r="G99" s="24">
        <v>11.34</v>
      </c>
      <c r="H99" s="17">
        <f t="shared" si="2"/>
        <v>1859.76</v>
      </c>
      <c r="I99" s="17">
        <f t="shared" si="3"/>
        <v>2231.71</v>
      </c>
      <c r="J99" s="17"/>
    </row>
    <row r="100" spans="1:10" s="6" customFormat="1" ht="28.5" customHeight="1">
      <c r="A100" s="18">
        <v>91</v>
      </c>
      <c r="B100" s="21" t="s">
        <v>97</v>
      </c>
      <c r="C100" s="22">
        <v>10082131</v>
      </c>
      <c r="D100" s="22" t="s">
        <v>152</v>
      </c>
      <c r="E100" s="23" t="s">
        <v>2</v>
      </c>
      <c r="F100" s="24">
        <v>204</v>
      </c>
      <c r="G100" s="24">
        <v>11.15</v>
      </c>
      <c r="H100" s="17">
        <f t="shared" si="2"/>
        <v>2274.6</v>
      </c>
      <c r="I100" s="17">
        <f t="shared" si="3"/>
        <v>2729.52</v>
      </c>
      <c r="J100" s="17"/>
    </row>
    <row r="101" spans="1:10" s="6" customFormat="1" ht="28.5" customHeight="1">
      <c r="A101" s="18">
        <v>92</v>
      </c>
      <c r="B101" s="21" t="s">
        <v>98</v>
      </c>
      <c r="C101" s="22">
        <v>10082132</v>
      </c>
      <c r="D101" s="22" t="s">
        <v>153</v>
      </c>
      <c r="E101" s="23" t="s">
        <v>2</v>
      </c>
      <c r="F101" s="24">
        <v>190</v>
      </c>
      <c r="G101" s="24">
        <v>11.15</v>
      </c>
      <c r="H101" s="17">
        <f t="shared" si="2"/>
        <v>2118.5</v>
      </c>
      <c r="I101" s="17">
        <f t="shared" si="3"/>
        <v>2542.2</v>
      </c>
      <c r="J101" s="17"/>
    </row>
    <row r="102" spans="1:10" s="6" customFormat="1" ht="27" customHeight="1">
      <c r="A102" s="18">
        <v>93</v>
      </c>
      <c r="B102" s="21" t="s">
        <v>99</v>
      </c>
      <c r="C102" s="22">
        <v>10084088</v>
      </c>
      <c r="D102" s="22" t="s">
        <v>198</v>
      </c>
      <c r="E102" s="23" t="s">
        <v>2</v>
      </c>
      <c r="F102" s="24">
        <v>103</v>
      </c>
      <c r="G102" s="24">
        <v>43.88</v>
      </c>
      <c r="H102" s="17">
        <f t="shared" si="2"/>
        <v>4519.64</v>
      </c>
      <c r="I102" s="17">
        <f t="shared" si="3"/>
        <v>5423.57</v>
      </c>
      <c r="J102" s="17"/>
    </row>
    <row r="103" spans="1:10" s="6" customFormat="1" ht="26.25" customHeight="1">
      <c r="A103" s="18">
        <v>94</v>
      </c>
      <c r="B103" s="21" t="s">
        <v>100</v>
      </c>
      <c r="C103" s="22">
        <v>10084093</v>
      </c>
      <c r="D103" s="22" t="s">
        <v>145</v>
      </c>
      <c r="E103" s="23" t="s">
        <v>2</v>
      </c>
      <c r="F103" s="24">
        <v>19</v>
      </c>
      <c r="G103" s="24">
        <v>5.16</v>
      </c>
      <c r="H103" s="17">
        <f t="shared" si="2"/>
        <v>98.04</v>
      </c>
      <c r="I103" s="17">
        <f t="shared" si="3"/>
        <v>117.65</v>
      </c>
      <c r="J103" s="17"/>
    </row>
    <row r="104" spans="1:10" s="6" customFormat="1" ht="49.5" customHeight="1">
      <c r="A104" s="18">
        <v>95</v>
      </c>
      <c r="B104" s="21" t="s">
        <v>101</v>
      </c>
      <c r="C104" s="22">
        <v>60049237</v>
      </c>
      <c r="D104" s="22" t="s">
        <v>156</v>
      </c>
      <c r="E104" s="23" t="s">
        <v>2</v>
      </c>
      <c r="F104" s="24">
        <v>5</v>
      </c>
      <c r="G104" s="24">
        <v>168.67</v>
      </c>
      <c r="H104" s="17">
        <f t="shared" si="2"/>
        <v>843.35</v>
      </c>
      <c r="I104" s="17">
        <f t="shared" si="3"/>
        <v>1012.02</v>
      </c>
      <c r="J104" s="17"/>
    </row>
    <row r="105" spans="1:10" s="6" customFormat="1" ht="41.25" customHeight="1">
      <c r="A105" s="18">
        <v>96</v>
      </c>
      <c r="B105" s="21" t="s">
        <v>102</v>
      </c>
      <c r="C105" s="22">
        <v>30013779</v>
      </c>
      <c r="D105" s="22" t="s">
        <v>114</v>
      </c>
      <c r="E105" s="23" t="s">
        <v>2</v>
      </c>
      <c r="F105" s="24">
        <v>1</v>
      </c>
      <c r="G105" s="24">
        <v>74073.7</v>
      </c>
      <c r="H105" s="17">
        <f t="shared" si="2"/>
        <v>74073.7</v>
      </c>
      <c r="I105" s="17">
        <f t="shared" si="3"/>
        <v>88888.44</v>
      </c>
      <c r="J105" s="17"/>
    </row>
    <row r="106" spans="1:10" s="5" customFormat="1" ht="35.25" customHeight="1">
      <c r="A106" s="28" t="s">
        <v>199</v>
      </c>
      <c r="B106" s="28"/>
      <c r="C106" s="28"/>
      <c r="D106" s="28"/>
      <c r="E106" s="28"/>
      <c r="F106" s="28"/>
      <c r="G106" s="28"/>
      <c r="H106" s="28"/>
      <c r="I106" s="28"/>
      <c r="J106" s="25"/>
    </row>
  </sheetData>
  <sheetProtection/>
  <mergeCells count="6">
    <mergeCell ref="H1:I1"/>
    <mergeCell ref="A7:G7"/>
    <mergeCell ref="A106:I106"/>
    <mergeCell ref="B4:H4"/>
    <mergeCell ref="B5:H5"/>
    <mergeCell ref="G2:J2"/>
  </mergeCells>
  <dataValidations count="1">
    <dataValidation type="list" allowBlank="1" showInputMessage="1" showErrorMessage="1" sqref="B104 E65:E103">
      <formula1>"кг, компл, м, тн, шт,"</formula1>
    </dataValidation>
  </dataValidations>
  <printOptions/>
  <pageMargins left="0.5118110236220472" right="0.5118110236220472" top="0.7480314960629921" bottom="0.35433070866141736" header="0.31496062992125984" footer="0.31496062992125984"/>
  <pageSetup blackAndWhite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eyaremen</dc:creator>
  <cp:keywords/>
  <dc:description/>
  <cp:lastModifiedBy>Озроков Олег Русланович</cp:lastModifiedBy>
  <cp:lastPrinted>2022-01-10T06:38:03Z</cp:lastPrinted>
  <dcterms:created xsi:type="dcterms:W3CDTF">2014-03-24T05:25:09Z</dcterms:created>
  <dcterms:modified xsi:type="dcterms:W3CDTF">2022-01-31T06:12:13Z</dcterms:modified>
  <cp:category/>
  <cp:version/>
  <cp:contentType/>
  <cp:contentStatus/>
</cp:coreProperties>
</file>